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575" windowWidth="17160" windowHeight="3840" activeTab="0"/>
  </bookViews>
  <sheets>
    <sheet name="прил.№ 8" sheetId="1" r:id="rId1"/>
  </sheets>
  <definedNames/>
  <calcPr fullCalcOnLoad="1"/>
</workbook>
</file>

<file path=xl/sharedStrings.xml><?xml version="1.0" encoding="utf-8"?>
<sst xmlns="http://schemas.openxmlformats.org/spreadsheetml/2006/main" count="54" uniqueCount="54">
  <si>
    <t>код администратора</t>
  </si>
  <si>
    <t>Код бюджетной классификации</t>
  </si>
  <si>
    <t>Наименование кода бюджетной классификации</t>
  </si>
  <si>
    <t>Итого</t>
  </si>
  <si>
    <t>Приложение 9</t>
  </si>
  <si>
    <t>Дотации бюджетам поселений на выравнивание бюджетной обеспеченности за счет средств районного бюджета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Туруханского района" муниципальной программы Туруханского района "Управление муниципальными финансами"</t>
  </si>
  <si>
    <t>Дотации бюджетам поселений на выравнивание бюджетной обеспеченности за счет средств краевого бюджета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Туруханского района" муниципальной программы Туруханского района "Управление муниципальными финансами"</t>
  </si>
  <si>
    <t>Субвенции бюджетам поселений на осуществление первичного воинского учета на территориях, где отсутствуют военные комиссариаты в рамках непрограммных расходов по переданным полномочиям Финансовому управлению администрации Туруханского района</t>
  </si>
  <si>
    <t>Субвенции на выполнение государственных полномочий по созданию и обеспечению деятельности административных комиссий в рамках непрограммных расходов по переданным полномочиям Финансовому управлению администрации Туруханского района</t>
  </si>
  <si>
    <t xml:space="preserve"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</si>
  <si>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 принятых органами власти другого уровня</t>
  </si>
  <si>
    <t>Прочие  межбюджетные трансферты по обеспечению первичных мер пожарной безопасности в рамках муниципальной программы Туруханского района "Защита населения и территорий Туруханского района от чрезвычайных ситуаций природного и техногенного характера"</t>
  </si>
  <si>
    <t>Межбюджетные трансферты на содержание автомобильных дорог общего пользования местного значения городских округов, городских и сельских поселений за счет средств дорожного фонда Красноярского края в рамках подпрограммы "Развитие транспортного комплекса, обеспечение сохранности и модернизация автомобильных дорог Туруханского района" муниципальной программы Туруханского района "Развитие транспортной системы и связи Туруханского района"</t>
  </si>
  <si>
    <t>Межбюджетные трансферты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"Развитие транспортного комплекса, обеспечение сохранности и модернизация автомобильных дорог Туруханского района" муниципальной программы Туруханского района "Развитие транспортной системы и связи Туруханского района"</t>
  </si>
  <si>
    <t>Иной межбюджетный трансферт на поддержку мер по обеспечению сбалансированности бюджетов поселений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Туруханского района" муниципальной программы Туруханского района "Управление муниципальными финансами"</t>
  </si>
  <si>
    <t>Иной межбюджетный трансферт на реализацию мероприятий в рамках подпрограммы "Оказание содействия занятости населению" муниципальной программы Туруханского района "Обеспечение комфортной среды проживания на территории населенных пунктов Туруханского района"</t>
  </si>
  <si>
    <t>Иной межбюджетный трансферт на реализацию мероприятий в рамках подпрограммы "Развитие массовой физической культуры и спорта" муниципальной программы Туруханского района "Развитие физической культуры, спорта в Туруханском районе"</t>
  </si>
  <si>
    <t>Иной межбюджетный трансферт на реализацию мероприятий в рамках подпрограммы "Организация проведения капитального ремонта жилищного фонда и общего имущества в многоквартирных домах, расположенных на территории Туруханского района" муниципальной программы "Реформирование и модернизация жилищно-коммунального хозяйства и повышение энергетической эффективности на территории Туруханского района"</t>
  </si>
  <si>
    <t>Иной межбюджетный трансферт в рамках подпрограммы "Создание условий для безубыточной деятельности организаций жилищно-коммунального хозяйства" муниципальной программы Туруханского района "Реформирование и модернизация жилищно-коммунального хозяйства и повышение энергетической эффективности на территории Туруханского района"</t>
  </si>
  <si>
    <t>Иной межбюджетный трансферт в рамках непрограммных расходов энергоснабжающим организациям за электроэнергию</t>
  </si>
  <si>
    <t>% исполнения</t>
  </si>
  <si>
    <t>2 02 49999 10 8186 150</t>
  </si>
  <si>
    <t>2 02 49999 10 8166 150</t>
  </si>
  <si>
    <t>2 02 49999 10 8336 150</t>
  </si>
  <si>
    <t>2 02 49999 10 8319 150</t>
  </si>
  <si>
    <t>2 02 49999 10 8301 150</t>
  </si>
  <si>
    <t>2 02 49999 10 7518 150</t>
  </si>
  <si>
    <t>2 02 49999 10 7509 150</t>
  </si>
  <si>
    <t>2 02 49999 10 7508 150</t>
  </si>
  <si>
    <t>2 02  45160  10  0000  150</t>
  </si>
  <si>
    <t>2 02  40014  10  8323  150</t>
  </si>
  <si>
    <t>2 02  35118  10  0000  150</t>
  </si>
  <si>
    <t>2 02  15001  10 7601  150</t>
  </si>
  <si>
    <t>2 02  15001  10  8101  150</t>
  </si>
  <si>
    <t>2 02  30024  10  7514  150</t>
  </si>
  <si>
    <t>2 02 49999 10 8102 150</t>
  </si>
  <si>
    <t xml:space="preserve"> План 2020г.</t>
  </si>
  <si>
    <t>2 02 49999 10  1049 150</t>
  </si>
  <si>
    <t>Гашение кредиторской задолженности в рамках непрограммных расходов общего характера</t>
  </si>
  <si>
    <t>2 02 49999 10 8353 150</t>
  </si>
  <si>
    <t>к Постановлению Администрации Борского сельсовета № 78-п от 06.07.2020г.</t>
  </si>
  <si>
    <t>Исполнение  I полугодие 2020 г.</t>
  </si>
  <si>
    <t xml:space="preserve">                              Поступление межбюджетных трансфертов из районного бюджета за I полугодие 2020 года</t>
  </si>
  <si>
    <t>Прочие межбюджетные трансферты на выполнение отдельных государственных полномочий по организации мероприятий при осуществлении деятельности по обращению с животными без владельцев, в рамках подпрограммы "Регулирование качества окружающей среды Туруханского района", муниципальной программы "Охрана окружающей среды Туруханского района"</t>
  </si>
  <si>
    <t>2 02 49999 10  7412 150</t>
  </si>
  <si>
    <t>2 02 49999 10  1036 150</t>
  </si>
  <si>
    <t>Прочие межбюджетные трансферты на частичное (возмещение) региональных выплат и выплат, обеспечивающих уровень заработной платы работников бюджетной сферы не ниже размера минимальной заработной платы (минимального размера оплаты труда), в рамках непрограммных расходов отдельных органов местного самоуправления</t>
  </si>
  <si>
    <t>Прочие межбюджетные трансферты на частичное финансирование (возмещение) расходов на повышение с 1 июня 2020 года размеров оплаты труда отдельным категориям работников бюджетной сферы Красноярского края, в  рамках непрограммных расходов отдельных органов местного самоуправления</t>
  </si>
  <si>
    <t>2 02 49999 10 7840 150</t>
  </si>
  <si>
    <t>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 в рамках непрограммных расходов общего характера</t>
  </si>
  <si>
    <t>2 02 49999 10  S412 150</t>
  </si>
  <si>
    <t>Софинансирование расходов на  обеспечение  первичных мер пожарной безопасности в рамках муниципальной программы Туруханского района "Защита населения и территорий Туруханского района от чрезвычайных ситуаций природного и техногенного характера"</t>
  </si>
  <si>
    <t>2 02 49999 10 S741 150</t>
  </si>
  <si>
    <t>Расходы на реализацию проектов по благоустройству территорий сельских поселений населенных пунктов и городских поселений с численностью населения не более 10 000 человек, инициированных гражданами соответствующего населенного пункта, поселения, в рамках непрограммных расходов Управления ЖКХ и строительства администрации Туруханского района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</si>
</sst>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\О\б\щ\и\й"/>
    <numFmt numFmtId="166" formatCode="#,##0.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#,##0.00&quot;р.&quot;"/>
    <numFmt numFmtId="172" formatCode="0.000"/>
    <numFmt numFmtId="173" formatCode="#,##0.0"/>
    <numFmt numFmtId="174" formatCode="?"/>
    <numFmt numFmtId="175" formatCode="0.0"/>
    <numFmt numFmtId="176" formatCode="0.00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0"/>
      <name val="Arial Cyr"/>
      <family val="0"/>
    </font>
    <font>
      <sz val="12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2" fillId="0" borderId="0">
      <alignment/>
      <protection/>
    </xf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1" fillId="0" borderId="10" xfId="0" applyFont="1" applyBorder="1" applyAlignment="1">
      <alignment horizontal="justify" vertical="top"/>
    </xf>
    <xf numFmtId="0" fontId="52" fillId="0" borderId="0" xfId="0" applyFont="1" applyAlignment="1">
      <alignment/>
    </xf>
    <xf numFmtId="0" fontId="52" fillId="0" borderId="10" xfId="0" applyFont="1" applyBorder="1" applyAlignment="1">
      <alignment horizontal="justify" vertical="top"/>
    </xf>
    <xf numFmtId="0" fontId="52" fillId="0" borderId="10" xfId="0" applyFont="1" applyBorder="1" applyAlignment="1">
      <alignment horizontal="center" vertical="center"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4" fillId="0" borderId="10" xfId="0" applyNumberFormat="1" applyFont="1" applyFill="1" applyBorder="1" applyAlignment="1">
      <alignment horizontal="left" vertical="center" wrapText="1"/>
    </xf>
    <xf numFmtId="0" fontId="53" fillId="0" borderId="10" xfId="0" applyFont="1" applyBorder="1" applyAlignment="1">
      <alignment/>
    </xf>
    <xf numFmtId="0" fontId="0" fillId="0" borderId="0" xfId="0" applyAlignment="1">
      <alignment horizontal="right"/>
    </xf>
    <xf numFmtId="0" fontId="56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54" fillId="0" borderId="0" xfId="0" applyFont="1" applyAlignment="1">
      <alignment horizontal="right"/>
    </xf>
    <xf numFmtId="172" fontId="0" fillId="0" borderId="10" xfId="0" applyNumberFormat="1" applyBorder="1" applyAlignment="1">
      <alignment/>
    </xf>
    <xf numFmtId="172" fontId="41" fillId="0" borderId="10" xfId="0" applyNumberFormat="1" applyFont="1" applyBorder="1" applyAlignment="1">
      <alignment/>
    </xf>
    <xf numFmtId="0" fontId="53" fillId="0" borderId="10" xfId="0" applyFont="1" applyFill="1" applyBorder="1" applyAlignment="1">
      <alignment/>
    </xf>
    <xf numFmtId="0" fontId="6" fillId="0" borderId="10" xfId="0" applyNumberFormat="1" applyFont="1" applyBorder="1" applyAlignment="1">
      <alignment horizontal="left" vertical="justify"/>
    </xf>
    <xf numFmtId="0" fontId="53" fillId="33" borderId="10" xfId="0" applyFont="1" applyFill="1" applyBorder="1" applyAlignment="1">
      <alignment horizontal="justify" vertical="top"/>
    </xf>
    <xf numFmtId="0" fontId="6" fillId="33" borderId="10" xfId="0" applyNumberFormat="1" applyFont="1" applyFill="1" applyBorder="1" applyAlignment="1">
      <alignment vertical="justify" wrapText="1"/>
    </xf>
    <xf numFmtId="0" fontId="6" fillId="33" borderId="10" xfId="0" applyNumberFormat="1" applyFont="1" applyFill="1" applyBorder="1" applyAlignment="1">
      <alignment horizontal="left" wrapText="1"/>
    </xf>
    <xf numFmtId="0" fontId="7" fillId="0" borderId="0" xfId="0" applyFont="1" applyFill="1" applyAlignment="1">
      <alignment horizontal="right" wrapText="1"/>
    </xf>
    <xf numFmtId="0" fontId="5" fillId="0" borderId="10" xfId="0" applyNumberFormat="1" applyFont="1" applyBorder="1" applyAlignment="1">
      <alignment wrapText="1"/>
    </xf>
    <xf numFmtId="174" fontId="6" fillId="0" borderId="10" xfId="0" applyNumberFormat="1" applyFont="1" applyBorder="1" applyAlignment="1" applyProtection="1">
      <alignment horizontal="left" vertical="center" wrapText="1"/>
      <protection/>
    </xf>
    <xf numFmtId="0" fontId="57" fillId="0" borderId="10" xfId="0" applyFont="1" applyBorder="1" applyAlignment="1">
      <alignment horizontal="center"/>
    </xf>
    <xf numFmtId="49" fontId="8" fillId="0" borderId="10" xfId="0" applyNumberFormat="1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 horizontal="center" vertical="center" wrapText="1"/>
    </xf>
    <xf numFmtId="0" fontId="53" fillId="33" borderId="10" xfId="0" applyNumberFormat="1" applyFont="1" applyFill="1" applyBorder="1" applyAlignment="1">
      <alignment horizontal="left" wrapText="1"/>
    </xf>
    <xf numFmtId="0" fontId="57" fillId="0" borderId="10" xfId="0" applyFont="1" applyFill="1" applyBorder="1" applyAlignment="1">
      <alignment horizontal="center"/>
    </xf>
    <xf numFmtId="0" fontId="7" fillId="0" borderId="0" xfId="0" applyFont="1" applyFill="1" applyAlignment="1">
      <alignment horizontal="right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PageLayoutView="0" workbookViewId="0" topLeftCell="A26">
      <selection activeCell="H33" sqref="H29:H33"/>
    </sheetView>
  </sheetViews>
  <sheetFormatPr defaultColWidth="9.140625" defaultRowHeight="15"/>
  <cols>
    <col min="2" max="2" width="30.57421875" style="0" customWidth="1"/>
    <col min="3" max="3" width="54.00390625" style="0" customWidth="1"/>
    <col min="4" max="4" width="15.28125" style="0" customWidth="1"/>
    <col min="5" max="5" width="11.28125" style="0" customWidth="1"/>
    <col min="6" max="6" width="10.7109375" style="0" customWidth="1"/>
  </cols>
  <sheetData>
    <row r="1" spans="1:4" ht="15">
      <c r="A1" s="1"/>
      <c r="B1" s="1"/>
      <c r="D1" s="14" t="s">
        <v>4</v>
      </c>
    </row>
    <row r="2" spans="1:5" ht="15" customHeight="1">
      <c r="A2" s="1"/>
      <c r="C2" s="30" t="s">
        <v>40</v>
      </c>
      <c r="D2" s="30"/>
      <c r="E2" s="22"/>
    </row>
    <row r="3" spans="1:3" ht="15">
      <c r="A3" s="1"/>
      <c r="B3" s="1"/>
      <c r="C3" s="11"/>
    </row>
    <row r="4" spans="1:3" ht="15.75">
      <c r="A4" s="7"/>
      <c r="B4" s="8" t="s">
        <v>42</v>
      </c>
      <c r="C4" s="8"/>
    </row>
    <row r="5" spans="1:3" ht="15">
      <c r="A5" s="3"/>
      <c r="B5" s="6"/>
      <c r="C5" s="6"/>
    </row>
    <row r="6" spans="1:6" ht="48.75" customHeight="1">
      <c r="A6" s="2" t="s">
        <v>0</v>
      </c>
      <c r="B6" s="4" t="s">
        <v>1</v>
      </c>
      <c r="C6" s="5" t="s">
        <v>2</v>
      </c>
      <c r="D6" s="12" t="s">
        <v>36</v>
      </c>
      <c r="E6" s="26" t="s">
        <v>41</v>
      </c>
      <c r="F6" s="27" t="s">
        <v>20</v>
      </c>
    </row>
    <row r="7" spans="1:6" ht="15">
      <c r="A7" s="2">
        <v>1</v>
      </c>
      <c r="B7" s="4">
        <v>2</v>
      </c>
      <c r="C7" s="5">
        <v>3</v>
      </c>
      <c r="D7" s="13">
        <v>4</v>
      </c>
      <c r="E7" s="13">
        <v>5</v>
      </c>
      <c r="F7" s="13">
        <v>6</v>
      </c>
    </row>
    <row r="8" spans="1:6" ht="129.75">
      <c r="A8" s="10">
        <v>804</v>
      </c>
      <c r="B8" s="25" t="s">
        <v>33</v>
      </c>
      <c r="C8" s="21" t="s">
        <v>5</v>
      </c>
      <c r="D8" s="16">
        <v>16014.255</v>
      </c>
      <c r="E8" s="16">
        <v>8007.126</v>
      </c>
      <c r="F8" s="15">
        <f>E8/D8*100</f>
        <v>49.99999063334511</v>
      </c>
    </row>
    <row r="9" spans="1:6" ht="128.25">
      <c r="A9" s="10">
        <v>804</v>
      </c>
      <c r="B9" s="25" t="s">
        <v>32</v>
      </c>
      <c r="C9" s="20" t="s">
        <v>6</v>
      </c>
      <c r="D9" s="16">
        <v>4627.444</v>
      </c>
      <c r="E9" s="16">
        <v>2313.78</v>
      </c>
      <c r="F9" s="15">
        <f aca="true" t="shared" si="0" ref="F9:F29">E9/D9*100</f>
        <v>50.00125339172122</v>
      </c>
    </row>
    <row r="10" spans="1:6" ht="85.5">
      <c r="A10" s="10">
        <v>804</v>
      </c>
      <c r="B10" s="25" t="s">
        <v>34</v>
      </c>
      <c r="C10" s="20" t="s">
        <v>8</v>
      </c>
      <c r="D10" s="16">
        <v>16.782</v>
      </c>
      <c r="E10" s="16">
        <v>7.706</v>
      </c>
      <c r="F10" s="15">
        <f t="shared" si="0"/>
        <v>45.918245739482785</v>
      </c>
    </row>
    <row r="11" spans="1:6" ht="85.5">
      <c r="A11" s="10">
        <v>804</v>
      </c>
      <c r="B11" s="25" t="s">
        <v>31</v>
      </c>
      <c r="C11" s="19" t="s">
        <v>7</v>
      </c>
      <c r="D11" s="16">
        <v>539.625</v>
      </c>
      <c r="E11" s="16">
        <v>234</v>
      </c>
      <c r="F11" s="15">
        <f t="shared" si="0"/>
        <v>43.363446838082005</v>
      </c>
    </row>
    <row r="12" spans="1:6" ht="85.5">
      <c r="A12" s="10">
        <v>804</v>
      </c>
      <c r="B12" s="25" t="s">
        <v>30</v>
      </c>
      <c r="C12" s="19" t="s">
        <v>9</v>
      </c>
      <c r="D12" s="16">
        <v>3498.423</v>
      </c>
      <c r="E12" s="16">
        <v>932.144</v>
      </c>
      <c r="F12" s="15">
        <f t="shared" si="0"/>
        <v>26.644691050796315</v>
      </c>
    </row>
    <row r="13" spans="1:6" ht="71.25">
      <c r="A13" s="10">
        <v>804</v>
      </c>
      <c r="B13" s="25" t="s">
        <v>29</v>
      </c>
      <c r="C13" s="19" t="s">
        <v>10</v>
      </c>
      <c r="D13" s="16">
        <v>1165.962</v>
      </c>
      <c r="E13" s="16">
        <v>701.63</v>
      </c>
      <c r="F13" s="15">
        <f t="shared" si="0"/>
        <v>60.17606062633259</v>
      </c>
    </row>
    <row r="14" spans="1:6" ht="115.5" customHeight="1">
      <c r="A14" s="10">
        <v>804</v>
      </c>
      <c r="B14" s="25" t="s">
        <v>37</v>
      </c>
      <c r="C14" s="28" t="s">
        <v>46</v>
      </c>
      <c r="D14" s="16">
        <v>913.64</v>
      </c>
      <c r="E14" s="16">
        <v>507.577</v>
      </c>
      <c r="F14" s="15">
        <f t="shared" si="0"/>
        <v>55.555470425988354</v>
      </c>
    </row>
    <row r="15" spans="1:6" ht="98.25" customHeight="1">
      <c r="A15" s="10">
        <v>804</v>
      </c>
      <c r="B15" s="25" t="s">
        <v>45</v>
      </c>
      <c r="C15" s="28" t="s">
        <v>47</v>
      </c>
      <c r="D15" s="16">
        <v>437.754</v>
      </c>
      <c r="E15" s="16">
        <v>0</v>
      </c>
      <c r="F15" s="15">
        <f t="shared" si="0"/>
        <v>0</v>
      </c>
    </row>
    <row r="16" spans="1:6" ht="85.5">
      <c r="A16" s="10">
        <v>804</v>
      </c>
      <c r="B16" s="25" t="s">
        <v>44</v>
      </c>
      <c r="C16" s="18" t="s">
        <v>11</v>
      </c>
      <c r="D16" s="16">
        <v>226.384</v>
      </c>
      <c r="E16" s="16">
        <v>0</v>
      </c>
      <c r="F16" s="15">
        <f t="shared" si="0"/>
        <v>0</v>
      </c>
    </row>
    <row r="17" spans="1:6" ht="85.5">
      <c r="A17" s="10">
        <v>804</v>
      </c>
      <c r="B17" s="25" t="s">
        <v>50</v>
      </c>
      <c r="C17" s="18" t="s">
        <v>51</v>
      </c>
      <c r="D17" s="16">
        <v>25.154</v>
      </c>
      <c r="E17" s="16">
        <v>0</v>
      </c>
      <c r="F17" s="15">
        <f t="shared" si="0"/>
        <v>0</v>
      </c>
    </row>
    <row r="18" spans="1:6" ht="147" customHeight="1">
      <c r="A18" s="10">
        <v>804</v>
      </c>
      <c r="B18" s="25" t="s">
        <v>28</v>
      </c>
      <c r="C18" s="23" t="s">
        <v>12</v>
      </c>
      <c r="D18" s="16">
        <v>3956.4</v>
      </c>
      <c r="E18" s="16">
        <v>2970</v>
      </c>
      <c r="F18" s="15">
        <f t="shared" si="0"/>
        <v>75.06824385805277</v>
      </c>
    </row>
    <row r="19" spans="1:6" ht="147" customHeight="1">
      <c r="A19" s="10">
        <v>804</v>
      </c>
      <c r="B19" s="25" t="s">
        <v>27</v>
      </c>
      <c r="C19" s="23" t="s">
        <v>13</v>
      </c>
      <c r="D19" s="16">
        <v>1676.1</v>
      </c>
      <c r="E19" s="16">
        <v>0</v>
      </c>
      <c r="F19" s="15">
        <f t="shared" si="0"/>
        <v>0</v>
      </c>
    </row>
    <row r="20" spans="1:6" ht="116.25" customHeight="1">
      <c r="A20" s="10">
        <v>804</v>
      </c>
      <c r="B20" s="25" t="s">
        <v>26</v>
      </c>
      <c r="C20" s="23" t="s">
        <v>43</v>
      </c>
      <c r="D20" s="16">
        <v>150</v>
      </c>
      <c r="E20" s="16">
        <v>0</v>
      </c>
      <c r="F20" s="15">
        <f t="shared" si="0"/>
        <v>0</v>
      </c>
    </row>
    <row r="21" spans="1:6" ht="128.25" customHeight="1">
      <c r="A21" s="10">
        <v>804</v>
      </c>
      <c r="B21" s="25" t="s">
        <v>35</v>
      </c>
      <c r="C21" s="23" t="s">
        <v>14</v>
      </c>
      <c r="D21" s="16">
        <v>19212.47</v>
      </c>
      <c r="E21" s="16">
        <v>7595.921</v>
      </c>
      <c r="F21" s="15">
        <f t="shared" si="0"/>
        <v>39.53641046674373</v>
      </c>
    </row>
    <row r="22" spans="1:6" ht="95.25" customHeight="1">
      <c r="A22" s="10">
        <v>804</v>
      </c>
      <c r="B22" s="25" t="s">
        <v>22</v>
      </c>
      <c r="C22" s="23" t="s">
        <v>15</v>
      </c>
      <c r="D22" s="16">
        <v>596.952</v>
      </c>
      <c r="E22" s="16">
        <v>48.751</v>
      </c>
      <c r="F22" s="15">
        <f t="shared" si="0"/>
        <v>8.166653265254158</v>
      </c>
    </row>
    <row r="23" spans="1:6" ht="87.75" customHeight="1">
      <c r="A23" s="10">
        <v>804</v>
      </c>
      <c r="B23" s="25" t="s">
        <v>21</v>
      </c>
      <c r="C23" s="23" t="s">
        <v>16</v>
      </c>
      <c r="D23" s="16">
        <v>64</v>
      </c>
      <c r="E23" s="16">
        <v>64</v>
      </c>
      <c r="F23" s="15">
        <f t="shared" si="0"/>
        <v>100</v>
      </c>
    </row>
    <row r="24" spans="1:6" ht="143.25" customHeight="1">
      <c r="A24" s="10">
        <v>804</v>
      </c>
      <c r="B24" s="25" t="s">
        <v>25</v>
      </c>
      <c r="C24" s="23" t="s">
        <v>17</v>
      </c>
      <c r="D24" s="16">
        <v>550</v>
      </c>
      <c r="E24" s="16">
        <v>249.423</v>
      </c>
      <c r="F24" s="15">
        <f t="shared" si="0"/>
        <v>45.349636363636364</v>
      </c>
    </row>
    <row r="25" spans="1:6" ht="123" customHeight="1">
      <c r="A25" s="17">
        <v>804</v>
      </c>
      <c r="B25" s="29" t="s">
        <v>24</v>
      </c>
      <c r="C25" s="24" t="s">
        <v>18</v>
      </c>
      <c r="D25" s="16">
        <v>1306.8</v>
      </c>
      <c r="E25" s="16">
        <v>0</v>
      </c>
      <c r="F25" s="15">
        <f t="shared" si="0"/>
        <v>0</v>
      </c>
    </row>
    <row r="26" spans="1:6" ht="42.75">
      <c r="A26" s="17">
        <v>804</v>
      </c>
      <c r="B26" s="29" t="s">
        <v>23</v>
      </c>
      <c r="C26" s="24" t="s">
        <v>19</v>
      </c>
      <c r="D26" s="16">
        <v>1563.002</v>
      </c>
      <c r="E26" s="15">
        <v>0</v>
      </c>
      <c r="F26" s="15">
        <f t="shared" si="0"/>
        <v>0</v>
      </c>
    </row>
    <row r="27" spans="1:6" ht="28.5">
      <c r="A27" s="17">
        <v>804</v>
      </c>
      <c r="B27" s="29" t="s">
        <v>39</v>
      </c>
      <c r="C27" s="24" t="s">
        <v>38</v>
      </c>
      <c r="D27" s="16">
        <v>1046.164</v>
      </c>
      <c r="E27" s="15">
        <v>1046.164</v>
      </c>
      <c r="F27" s="15">
        <f t="shared" si="0"/>
        <v>100</v>
      </c>
    </row>
    <row r="28" spans="1:6" ht="85.5">
      <c r="A28" s="17">
        <v>804</v>
      </c>
      <c r="B28" s="29" t="s">
        <v>48</v>
      </c>
      <c r="C28" s="24" t="s">
        <v>49</v>
      </c>
      <c r="D28" s="16">
        <v>1920.1</v>
      </c>
      <c r="E28" s="15">
        <v>0</v>
      </c>
      <c r="F28" s="15">
        <f t="shared" si="0"/>
        <v>0</v>
      </c>
    </row>
    <row r="29" spans="1:6" ht="128.25">
      <c r="A29" s="17">
        <v>804</v>
      </c>
      <c r="B29" s="29" t="s">
        <v>52</v>
      </c>
      <c r="C29" s="24" t="s">
        <v>53</v>
      </c>
      <c r="D29" s="16">
        <v>965</v>
      </c>
      <c r="E29" s="15">
        <v>0</v>
      </c>
      <c r="F29" s="15">
        <f t="shared" si="0"/>
        <v>0</v>
      </c>
    </row>
    <row r="30" spans="1:6" ht="18.75">
      <c r="A30" s="10"/>
      <c r="B30" s="25" t="s">
        <v>3</v>
      </c>
      <c r="C30" s="9"/>
      <c r="D30" s="16">
        <f>D8+D9+D10+D11+D12+D13+D14+D16+D18+D19+D20+D21+D22+D23+D24+D25+D26+D27+D15+D28+D17+D29</f>
        <v>60472.411</v>
      </c>
      <c r="E30" s="16">
        <f>E26+E25+E24+E23+E22+E21+E20+E19+E18+E16+E13+E12+E11+E10+E9+E8+E14+E27</f>
        <v>24678.222</v>
      </c>
      <c r="F30" s="15">
        <f>E30/D30*100</f>
        <v>40.809059192298456</v>
      </c>
    </row>
  </sheetData>
  <sheetProtection/>
  <mergeCells count="1">
    <mergeCell ref="C2:D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Sovet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Социум</dc:creator>
  <cp:keywords/>
  <dc:description/>
  <cp:lastModifiedBy>Lidia</cp:lastModifiedBy>
  <cp:lastPrinted>2020-07-07T01:53:21Z</cp:lastPrinted>
  <dcterms:created xsi:type="dcterms:W3CDTF">2010-04-05T01:47:58Z</dcterms:created>
  <dcterms:modified xsi:type="dcterms:W3CDTF">2020-07-07T01:54:08Z</dcterms:modified>
  <cp:category/>
  <cp:version/>
  <cp:contentType/>
  <cp:contentStatus/>
</cp:coreProperties>
</file>