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0065" activeTab="0"/>
  </bookViews>
  <sheets>
    <sheet name="2019 Приложение №9" sheetId="1" r:id="rId1"/>
    <sheet name="2019 Приложение №10" sheetId="2" r:id="rId2"/>
    <sheet name="Лист1" sheetId="3" r:id="rId3"/>
  </sheets>
  <definedNames>
    <definedName name="_xlnm._FilterDatabase" localSheetId="1" hidden="1">'2019 Приложение №10'!$D$1:$D$284</definedName>
    <definedName name="_xlnm._FilterDatabase" localSheetId="0" hidden="1">'2019 Приложение №9'!$D$1:$D$239</definedName>
    <definedName name="_xlnm.Print_Area" localSheetId="1">'2019 Приложение №10'!$A$1:$H$63</definedName>
    <definedName name="_xlnm.Print_Area" localSheetId="0">'2019 Приложение №9'!$A$1:$H$75</definedName>
  </definedNames>
  <calcPr fullCalcOnLoad="1" refMode="R1C1"/>
</workbook>
</file>

<file path=xl/sharedStrings.xml><?xml version="1.0" encoding="utf-8"?>
<sst xmlns="http://schemas.openxmlformats.org/spreadsheetml/2006/main" count="981" uniqueCount="251">
  <si>
    <t xml:space="preserve">Непрограммные расходы </t>
  </si>
  <si>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</si>
  <si>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</si>
  <si>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</si>
  <si>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</si>
  <si>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</si>
  <si>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</si>
  <si>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</si>
  <si>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</si>
  <si>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</si>
  <si>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</si>
  <si>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</si>
  <si>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</si>
  <si>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</si>
  <si>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</si>
  <si>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</si>
  <si>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</si>
  <si>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</si>
  <si>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</si>
  <si>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</si>
  <si>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</si>
  <si>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</si>
  <si>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</si>
  <si>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</si>
  <si>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</si>
  <si>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</si>
  <si>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</si>
  <si>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</si>
  <si>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</si>
  <si>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</si>
  <si>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</si>
  <si>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</si>
  <si>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</si>
  <si>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</si>
  <si>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</si>
  <si>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</si>
  <si>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</si>
  <si>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</si>
  <si>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</si>
  <si>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</si>
  <si>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</si>
  <si>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</si>
  <si>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</si>
  <si>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</si>
  <si>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</si>
  <si>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</si>
  <si>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</si>
  <si>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244</t>
  </si>
  <si>
    <t>03</t>
  </si>
  <si>
    <t>НАЦИОНАЛЬНАЯ БЕЗОПАСТНОСТЬ И ПРАВООХРАНИТЕЛЬНАЯ ДЕЯТЕЛЬНОСТЬ</t>
  </si>
  <si>
    <t>НАЦИОНАЛЬНАЯ ЭКОНОМИКА</t>
  </si>
  <si>
    <t>04</t>
  </si>
  <si>
    <t>09</t>
  </si>
  <si>
    <t>48</t>
  </si>
  <si>
    <t>9210000000</t>
  </si>
  <si>
    <t>9200000000</t>
  </si>
  <si>
    <t>200</t>
  </si>
  <si>
    <t xml:space="preserve">Иные закупки товаров, работ и услуг для обеспечения государственных (муниципальных) нужд
</t>
  </si>
  <si>
    <t>240</t>
  </si>
  <si>
    <t xml:space="preserve">Закупка товаров, работ и услуг для государственных (муниципальных) нужд
</t>
  </si>
  <si>
    <t>Обеспечение пожарной безопастности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</si>
  <si>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</si>
  <si>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</si>
  <si>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Дорожные фонды</t>
  </si>
  <si>
    <t>100</t>
  </si>
  <si>
    <t>120</t>
  </si>
  <si>
    <t>121</t>
  </si>
  <si>
    <t>122</t>
  </si>
  <si>
    <t>129</t>
  </si>
  <si>
    <t>ЖИЛИЩНО-КОММУНАЛЬНОЕ ХОЗЯЙСТВО</t>
  </si>
  <si>
    <t>05</t>
  </si>
  <si>
    <t>01</t>
  </si>
  <si>
    <t>Благоустройство</t>
  </si>
  <si>
    <t>9100000000</t>
  </si>
  <si>
    <t>9110000000</t>
  </si>
  <si>
    <t>9110010001</t>
  </si>
  <si>
    <t>9110010002</t>
  </si>
  <si>
    <t>9110010003</t>
  </si>
  <si>
    <t>9110010004</t>
  </si>
  <si>
    <t>9110010005</t>
  </si>
  <si>
    <t>9400000000</t>
  </si>
  <si>
    <t>9410000000</t>
  </si>
  <si>
    <t>9410010001</t>
  </si>
  <si>
    <t>9410010002</t>
  </si>
  <si>
    <t>9500000000</t>
  </si>
  <si>
    <t>9510000000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</si>
  <si>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</si>
  <si>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</si>
  <si>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</si>
  <si>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</si>
  <si>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</si>
  <si>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</si>
  <si>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Совета депутатов сельсовета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</si>
  <si>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</si>
  <si>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</si>
  <si>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Администрации Туруханского сельсовета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</si>
  <si>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</si>
  <si>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</si>
  <si>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9520000000</t>
  </si>
  <si>
    <t>9520010001</t>
  </si>
  <si>
    <t>08</t>
  </si>
  <si>
    <t>КУЛЬТУРА, КИНЕМАТОГРАФИЯ</t>
  </si>
  <si>
    <t>Культура</t>
  </si>
  <si>
    <t>Резервный фонд Администрации Туруханского сельсовета</t>
  </si>
  <si>
    <t>Резервные фонды</t>
  </si>
  <si>
    <t>Иные бюджетные ассигнования</t>
  </si>
  <si>
    <t>800</t>
  </si>
  <si>
    <t>870</t>
  </si>
  <si>
    <t>Выплаты муниципальных пенсий</t>
  </si>
  <si>
    <t>300</t>
  </si>
  <si>
    <t>310</t>
  </si>
  <si>
    <t>312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</si>
  <si>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</si>
  <si>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</si>
  <si>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СОЦИАЛЬНАЯ ПОЛИТИКА</t>
  </si>
  <si>
    <t>Пенсионное обеспечение</t>
  </si>
  <si>
    <t>Выплаты доплат за звание почетного гражданина</t>
  </si>
  <si>
    <t>313</t>
  </si>
  <si>
    <t>Социальное обеспечение населения</t>
  </si>
  <si>
    <t>500</t>
  </si>
  <si>
    <t>540</t>
  </si>
  <si>
    <t>360</t>
  </si>
  <si>
    <t>850</t>
  </si>
  <si>
    <t>Уплата налогов, сборов и иных платежей</t>
  </si>
  <si>
    <t>9810010001</t>
  </si>
  <si>
    <t>9820010001</t>
  </si>
  <si>
    <t>9110081690</t>
  </si>
  <si>
    <t>9510081860</t>
  </si>
  <si>
    <t>Физическая культура</t>
  </si>
  <si>
    <t>2019</t>
  </si>
  <si>
    <t>9410010003</t>
  </si>
  <si>
    <t>Административная комиссия</t>
  </si>
  <si>
    <t>Другие общегосударственные вопросы</t>
  </si>
  <si>
    <t>Транспорт</t>
  </si>
  <si>
    <t>Возмещение убытков организация осуществляющие предоставления услуг пассажирских перевозок транспортными средствами подчиняющегося расписанию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</si>
  <si>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</si>
  <si>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</si>
  <si>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9880010001</t>
  </si>
  <si>
    <t>9890010001</t>
  </si>
  <si>
    <t>44</t>
  </si>
  <si>
    <t>45</t>
  </si>
  <si>
    <t>46</t>
  </si>
  <si>
    <t>47</t>
  </si>
  <si>
    <t>Приложение №9</t>
  </si>
  <si>
    <t>Муниципальная программа «Защита населения и территории Туруханского сельсовета от чрезвычайных ситуаций природного и техногенного характера»</t>
  </si>
  <si>
    <t>Подпрограмма «Обеспечение первичных мер пожарной безопасности в границах населенных пунктов поселения»</t>
  </si>
  <si>
    <t>Приобретение и установка противопожарного оборудования в рамках подпрограммы "Обеспечение первичных мер пожарной безопасности в границах населенных пунктов поселения" муниципальной программы Туруханского сельсовета "Защита населения и территории Туруханского сельсовета от чрезвычайных ситуаций природного и техногенного характера"</t>
  </si>
  <si>
    <t>Услуги по пополнению водой источников наружного противопожарного водоснабжения в рамках подпрограммы "Обеспечение первичных мер пожарной безопасности в границах населенных пунктов поселения" муниципальной программы Туруханского сельсовета "Защита населения и территории Туруханского сельсовета от чрезвычайных ситуаций природного и техногенного характера"</t>
  </si>
  <si>
    <t>Услуги по содержанию подъездных путей к источникам наружного противопожарного водоснабжения в рамках подпрограммы "Обеспечение первичных мер пожарной безопасности в границах населенных пунктов поселения" муниципальной программы Туруханского сельсовета "Защита населения и территории Туруханского сельсовета от чрезвычайных ситуаций природного и техногенного характера"</t>
  </si>
  <si>
    <t>Услуги по устройству защитных противопожарных полос в рамках подпрограммы "Обеспечение первичных мер пожарной безопасности в границах населенных пунктов поселения" муниципальной программы Туруханского сельсовета "Защита населения и территории Туруханского сельсовета от чрезвычайных ситуаций природного и техногенного характера"</t>
  </si>
  <si>
    <t>Выполнение работ по ремонту пожарных водоемов в рамках подпрограммы "Обеспечение первичных мер пожарной безопасности в границах населенных пунктов поселения" муниципальной программы Туруханского сельсовета "Защита населения и территории Туруханского сельсовета от чрезвычайных ситуаций природного и техногенного характера"</t>
  </si>
  <si>
    <t>Финансирование мероприятий по обеспечению первичных мер пожарной безопасности в рамках подпрограммы "Обеспечение первичных мер пожарной безопасности в границах населенных пунктов поселения" муниципальной программы Туруханского сельсовета "Защита населения и территории Туруханского сельсовета от чрезвычайных ситуаций природного и техногенного характера"</t>
  </si>
  <si>
    <t>Муниципальная программа «Развитие транспортной системы муниципального образования Туруханский сельсовет»</t>
  </si>
  <si>
    <t>Подпрограмма «Дорожное хозяйство»</t>
  </si>
  <si>
    <t>Расходы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Туруханского сельсовета "Развитие транспортной системы муниципального образования Туруханский сельсовет"</t>
  </si>
  <si>
    <t>Оказание услуг уличного освещения в рамках подпрограммы  «Содержание и ремонт приборов уличного освещения» муниципальной программы Туруханского сельсовета «Энергосбережение и повышение энергетической эффективности на территории муниципального образования Туруханский сельсовет »</t>
  </si>
  <si>
    <t>Приобритение приборов уличного освещения  в рамках подпрограммы  «Содержание и ремонт приборов уличного освещения» муниципальной программы Туруханского сельсовета «Энергосбережение и повышение энергетической эффективности на территории муниципального образования Туруханский сельсовет »</t>
  </si>
  <si>
    <t>Муниципальная программа «Развитие физической культуры и спорта, организация досуга, обеспечение жителей поселения услугами организаций культуры»</t>
  </si>
  <si>
    <t>Финансирование проведения физкультурно-массовых мероприятий в рамках подпрограммы  «Спортивные (игровые) площадки» муниципальной программы Туруханского сельсовета «Развитие физической культуры и спорта, организация досуга, обеспечение жителей поселения услугами организаций культуры»</t>
  </si>
  <si>
    <t>Муниципальная программа «Энергосбережение и повышение энергетической эффективности на территории муниципального образования Туруханский сельсовет»</t>
  </si>
  <si>
    <t>Подпрограмма «Содержание и ремонт приборов уличного освещения»</t>
  </si>
  <si>
    <t>Оказание услуг по содержанию и ремонту приборов уличного освещения в рамках подпрограммы  «Содержание и ремонт приборов уличного освещения» муниципальной программы Туруханского сельсовета «Энергосбережение и повышение энергетической эффективности на территории муниципального образования Туруханский сельсовет»</t>
  </si>
  <si>
    <t>Подпрограмма «Спортивные (игровые) площадки»</t>
  </si>
  <si>
    <t>Подпрограмма «Организация культурно-массовых мероприятий на территории Туруханского сельсовета»</t>
  </si>
  <si>
    <t>Непрограммные расходы Главы Туруханского сельсовета</t>
  </si>
  <si>
    <t>Обеспечение деятельности Администрации Туруханского сельсовета</t>
  </si>
  <si>
    <t>Обеспечние деятельности председателя совета депутатов Туруханского сельсовета</t>
  </si>
  <si>
    <t>Обеспечние деятельности Главы Туруханского сельсовета</t>
  </si>
  <si>
    <t>Приложение №10</t>
  </si>
  <si>
    <t>853</t>
  </si>
  <si>
    <t>814</t>
  </si>
  <si>
    <t>9210075090</t>
  </si>
  <si>
    <t>Расходы накапитальный ремонт и ремонт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Туруханского сельсовета "Развитие транспортной системы муниципального образования Туруханский сельсовет"</t>
  </si>
  <si>
    <t>Передача полномочий по организации культуры и библиотечного обслуживания в д.Селиваниха в рамках подрограммы Организация культурно-массовых мероприятий на территории Туруханского сельсовета» муниципальной программы "Развитие физической культуры и спорта, организация досуга, обеспечение жителей поселения услугами организаций культуры"</t>
  </si>
  <si>
    <t>2020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</si>
  <si>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2019 год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</si>
  <si>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2020-2021 год</t>
  </si>
  <si>
    <t>9110010009</t>
  </si>
  <si>
    <t>Выполнение по утеплению пожарных водоемов в рамках подпрограммы "Обеспечение первичных мер пожарной безопасности в границах населенных пунктов поселения" муниципальной программы Туруханского сельсовета "Защита населения и территории Туруханского сельсовета от чрезвычайных ситуаций природного и техногенного характера"</t>
  </si>
  <si>
    <t>811</t>
  </si>
  <si>
    <t>Организация и проведение мероприятий по отлову и содержанию безнадзорных животных</t>
  </si>
  <si>
    <t>Непрограммные расходы связанные с функционированием административной комиссии</t>
  </si>
  <si>
    <t>Другие вопросы в области национальной экономики</t>
  </si>
  <si>
    <t>Реализация мероприятий непрограммных расходов Управления ЖКХ и строительства администрации Туруханского района</t>
  </si>
  <si>
    <t>2021</t>
  </si>
  <si>
    <t>Муниципальная программа «Развитие транспортной системы муниципального образования »</t>
  </si>
  <si>
    <t>0320000000</t>
  </si>
  <si>
    <t>Расходы на ремонт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Борский сельсовет"</t>
  </si>
  <si>
    <t>Прочая закупка товаров, работ и услуг для обеспечения государственных (муниципальных) нужд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</si>
  <si>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</si>
  <si>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600</t>
  </si>
  <si>
    <t>610</t>
  </si>
  <si>
    <t>611</t>
  </si>
  <si>
    <t>Софинансирование расходов на осуществление дорожной деятельности в отношении ремонт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</si>
  <si>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Содержание автомобильных дорог общего пользования местного значения за счет средств местного бюджета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</si>
  <si>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Софинансирование расходов на осуществление дорожной деятельности в отношении содержание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</si>
  <si>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Организация общественных работ и временной занятости граждан, испытывающих трудности в поиске работы в рамках подпрограммы "Благоустройство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</si>
  <si>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Иные выплаты населению</t>
  </si>
  <si>
    <t>0310081660</t>
  </si>
  <si>
    <t>Уличное освещение населенного пункта в рамках подпрограммы "Благоустройство на территории Борского сельсовета" муниципальной программы "Опеспечение комфортной и безопасной среды проживания на территории Борского сельсовета"</t>
  </si>
  <si>
    <t>0310090050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</si>
  <si>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</si>
  <si>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</si>
  <si>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</si>
  <si>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</si>
  <si>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0310090070</t>
  </si>
  <si>
    <t>0310090060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</si>
  <si>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</si>
  <si>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0310090080</t>
  </si>
  <si>
    <t>Муниципальнное задание МБУ комплексному центру по благоустройству Борского сельсовета</t>
  </si>
  <si>
    <t>0310091100</t>
  </si>
  <si>
    <t xml:space="preserve"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</t>
  </si>
  <si>
    <t>0320090140</t>
  </si>
  <si>
    <t>Благоустройство поселка (отлов, эвтаназия безнадзорных домашних животных)</t>
  </si>
  <si>
    <t>0320090150</t>
  </si>
  <si>
    <t>8</t>
  </si>
  <si>
    <t>39</t>
  </si>
  <si>
    <t>40</t>
  </si>
  <si>
    <t>41</t>
  </si>
  <si>
    <t>42</t>
  </si>
  <si>
    <t>43</t>
  </si>
  <si>
    <t>49</t>
  </si>
  <si>
    <t>50</t>
  </si>
  <si>
    <t>51</t>
  </si>
  <si>
    <t>52</t>
  </si>
  <si>
    <t>53</t>
  </si>
  <si>
    <t>54</t>
  </si>
  <si>
    <t>55</t>
  </si>
  <si>
    <t>56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</si>
  <si>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</t>
  </si>
  <si>
    <t>0320091030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</si>
  <si>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</si>
  <si>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</si>
  <si>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</si>
  <si>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0320075090</t>
  </si>
  <si>
    <t>Софинансирование на ремонт автомобильных дорог</t>
  </si>
  <si>
    <t>0320091020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</si>
  <si>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</si>
  <si>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Содержание автомобильных дорог общего пользования местного значения за счет средств дорожного фонда Красноярского края</t>
  </si>
  <si>
    <t>0320075080</t>
  </si>
  <si>
    <t>Содержание автомобильных дорог общего пользования местного значения за счет средств местного бюджета</t>
  </si>
  <si>
    <t xml:space="preserve"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</si>
  <si>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</t>
  </si>
  <si>
    <t xml:space="preserve">к решению Борского сельского </t>
  </si>
  <si>
    <t xml:space="preserve">Совета депутатов№ 28-156  от 27.12.2018 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</si>
  <si>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</si>
  <si>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Муниципальная программа «Развитие транспортной системы муниципального образования Борского сельсовета»</t>
  </si>
  <si>
    <t>Отдельные мероприятия в рамках программы «Развитие транспортной системы муниципального образования Борского сельсовета»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</si>
  <si>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</si>
  <si>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0320083230</t>
  </si>
  <si>
    <t xml:space="preserve">Совета депутатов № 28-156 от 27 .12.2018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</si>
</sst>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00000"/>
  </numFmts>
  <fonts count="52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19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right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9" fillId="0" borderId="10" xfId="0" applyNumberFormat="1" applyFont="1" applyFill="1" applyBorder="1" applyAlignment="1" applyProtection="1">
      <alignment horizontal="right" vertical="top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190" fontId="9" fillId="0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190" fontId="5" fillId="0" borderId="10" xfId="0" applyNumberFormat="1" applyFont="1" applyFill="1" applyBorder="1" applyAlignment="1">
      <alignment/>
    </xf>
    <xf numFmtId="49" fontId="1" fillId="32" borderId="10" xfId="0" applyNumberFormat="1" applyFont="1" applyFill="1" applyBorder="1" applyAlignment="1" applyProtection="1">
      <alignment horizontal="center" vertical="center"/>
      <protection/>
    </xf>
    <xf numFmtId="49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ill="1" applyAlignment="1">
      <alignment/>
    </xf>
    <xf numFmtId="188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justify" vertical="top" wrapText="1"/>
      <protection/>
    </xf>
    <xf numFmtId="49" fontId="5" fillId="32" borderId="10" xfId="0" applyNumberFormat="1" applyFont="1" applyFill="1" applyBorder="1" applyAlignment="1" applyProtection="1">
      <alignment horizontal="center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justify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justify" vertical="top" wrapText="1"/>
      <protection/>
    </xf>
    <xf numFmtId="49" fontId="9" fillId="33" borderId="10" xfId="0" applyNumberFormat="1" applyFont="1" applyFill="1" applyBorder="1" applyAlignment="1" applyProtection="1">
      <alignment horizontal="center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 wrapText="1"/>
      <protection/>
    </xf>
    <xf numFmtId="49" fontId="5" fillId="32" borderId="10" xfId="0" applyNumberFormat="1" applyFont="1" applyFill="1" applyBorder="1" applyAlignment="1" applyProtection="1">
      <alignment horizontal="justify" vertical="top" wrapText="1"/>
      <protection/>
    </xf>
    <xf numFmtId="0" fontId="10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 horizontal="right" vertical="center"/>
    </xf>
    <xf numFmtId="0" fontId="0" fillId="32" borderId="1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NumberFormat="1" applyFill="1" applyAlignment="1">
      <alignment wrapText="1"/>
    </xf>
    <xf numFmtId="1" fontId="5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justify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 wrapText="1"/>
      <protection/>
    </xf>
    <xf numFmtId="188" fontId="9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Font="1" applyFill="1" applyBorder="1" applyAlignment="1">
      <alignment horizontal="justify"/>
    </xf>
    <xf numFmtId="190" fontId="5" fillId="0" borderId="13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justify" wrapText="1"/>
    </xf>
    <xf numFmtId="0" fontId="9" fillId="0" borderId="12" xfId="0" applyFont="1" applyFill="1" applyBorder="1" applyAlignment="1">
      <alignment horizontal="justify" wrapText="1"/>
    </xf>
    <xf numFmtId="190" fontId="9" fillId="0" borderId="13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justify" vertical="top" wrapText="1"/>
    </xf>
    <xf numFmtId="0" fontId="5" fillId="32" borderId="12" xfId="0" applyFont="1" applyFill="1" applyBorder="1" applyAlignment="1">
      <alignment horizontal="justify"/>
    </xf>
    <xf numFmtId="190" fontId="5" fillId="32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justify"/>
    </xf>
    <xf numFmtId="49" fontId="5" fillId="0" borderId="15" xfId="0" applyNumberFormat="1" applyFont="1" applyFill="1" applyBorder="1" applyAlignment="1">
      <alignment horizontal="center" vertical="center"/>
    </xf>
    <xf numFmtId="190" fontId="5" fillId="0" borderId="16" xfId="0" applyNumberFormat="1" applyFont="1" applyFill="1" applyBorder="1" applyAlignment="1">
      <alignment horizontal="right" vertical="center"/>
    </xf>
    <xf numFmtId="0" fontId="9" fillId="34" borderId="10" xfId="0" applyNumberFormat="1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justify"/>
    </xf>
    <xf numFmtId="49" fontId="5" fillId="32" borderId="18" xfId="0" applyNumberFormat="1" applyFont="1" applyFill="1" applyBorder="1" applyAlignment="1">
      <alignment horizontal="center" vertical="center"/>
    </xf>
    <xf numFmtId="0" fontId="5" fillId="32" borderId="18" xfId="0" applyNumberFormat="1" applyFont="1" applyFill="1" applyBorder="1" applyAlignment="1">
      <alignment horizontal="center" vertical="center"/>
    </xf>
    <xf numFmtId="190" fontId="5" fillId="32" borderId="19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justify" wrapText="1"/>
    </xf>
    <xf numFmtId="190" fontId="9" fillId="34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justify"/>
    </xf>
    <xf numFmtId="190" fontId="5" fillId="34" borderId="13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justify" wrapText="1"/>
    </xf>
    <xf numFmtId="49" fontId="5" fillId="0" borderId="11" xfId="0" applyNumberFormat="1" applyFont="1" applyFill="1" applyBorder="1" applyAlignment="1">
      <alignment horizontal="center" vertical="center"/>
    </xf>
    <xf numFmtId="190" fontId="5" fillId="0" borderId="21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justify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188" fontId="9" fillId="0" borderId="0" xfId="0" applyNumberFormat="1" applyFont="1" applyFill="1" applyBorder="1" applyAlignment="1" applyProtection="1">
      <alignment horizontal="right" vertical="top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22" xfId="0" applyNumberFormat="1" applyFont="1" applyFill="1" applyBorder="1" applyAlignment="1" applyProtection="1">
      <alignment horizontal="center" vertical="top" wrapText="1"/>
      <protection/>
    </xf>
    <xf numFmtId="188" fontId="4" fillId="0" borderId="22" xfId="0" applyNumberFormat="1" applyFont="1" applyFill="1" applyBorder="1" applyAlignment="1" applyProtection="1">
      <alignment horizontal="right" vertical="top" wrapText="1"/>
      <protection/>
    </xf>
    <xf numFmtId="49" fontId="4" fillId="0" borderId="23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188" fontId="4" fillId="0" borderId="10" xfId="0" applyNumberFormat="1" applyFont="1" applyFill="1" applyBorder="1" applyAlignment="1" applyProtection="1">
      <alignment horizontal="right" vertical="top" wrapText="1"/>
      <protection/>
    </xf>
    <xf numFmtId="196" fontId="5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188" fontId="1" fillId="0" borderId="10" xfId="0" applyNumberFormat="1" applyFont="1" applyFill="1" applyBorder="1" applyAlignment="1" applyProtection="1">
      <alignment horizontal="right" vertical="top" wrapText="1"/>
      <protection/>
    </xf>
    <xf numFmtId="189" fontId="5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22" xfId="0" applyNumberFormat="1" applyFont="1" applyFill="1" applyBorder="1" applyAlignment="1" applyProtection="1">
      <alignment horizontal="left" vertical="top" wrapText="1"/>
      <protection/>
    </xf>
    <xf numFmtId="49" fontId="4" fillId="0" borderId="23" xfId="0" applyNumberFormat="1" applyFont="1" applyFill="1" applyBorder="1" applyAlignment="1" applyProtection="1">
      <alignment horizontal="center" vertical="top" wrapText="1"/>
      <protection/>
    </xf>
    <xf numFmtId="188" fontId="4" fillId="0" borderId="23" xfId="0" applyNumberFormat="1" applyFont="1" applyFill="1" applyBorder="1" applyAlignment="1" applyProtection="1">
      <alignment horizontal="right" vertical="top" wrapText="1"/>
      <protection/>
    </xf>
    <xf numFmtId="49" fontId="1" fillId="34" borderId="10" xfId="0" applyNumberFormat="1" applyFont="1" applyFill="1" applyBorder="1" applyAlignment="1" applyProtection="1">
      <alignment horizontal="center" vertical="center"/>
      <protection/>
    </xf>
    <xf numFmtId="49" fontId="1" fillId="34" borderId="0" xfId="0" applyNumberFormat="1" applyFont="1" applyFill="1" applyBorder="1" applyAlignment="1" applyProtection="1">
      <alignment horizontal="center" vertical="center"/>
      <protection/>
    </xf>
    <xf numFmtId="49" fontId="9" fillId="34" borderId="0" xfId="0" applyNumberFormat="1" applyFont="1" applyFill="1" applyBorder="1" applyAlignment="1" applyProtection="1">
      <alignment horizontal="justify" vertical="top" wrapText="1"/>
      <protection/>
    </xf>
    <xf numFmtId="0" fontId="9" fillId="34" borderId="0" xfId="0" applyNumberFormat="1" applyFont="1" applyFill="1" applyBorder="1" applyAlignment="1" applyProtection="1">
      <alignment horizontal="center" vertical="top" wrapText="1"/>
      <protection/>
    </xf>
    <xf numFmtId="49" fontId="9" fillId="34" borderId="0" xfId="0" applyNumberFormat="1" applyFont="1" applyFill="1" applyBorder="1" applyAlignment="1" applyProtection="1">
      <alignment horizontal="center" vertical="top" wrapText="1"/>
      <protection/>
    </xf>
    <xf numFmtId="188" fontId="9" fillId="34" borderId="0" xfId="0" applyNumberFormat="1" applyFont="1" applyFill="1" applyBorder="1" applyAlignment="1" applyProtection="1">
      <alignment horizontal="right" vertical="top" wrapText="1"/>
      <protection/>
    </xf>
    <xf numFmtId="49" fontId="1" fillId="34" borderId="0" xfId="0" applyNumberFormat="1" applyFont="1" applyFill="1" applyBorder="1" applyAlignment="1" applyProtection="1">
      <alignment horizontal="center" vertical="center" wrapText="1"/>
      <protection/>
    </xf>
    <xf numFmtId="190" fontId="9" fillId="34" borderId="0" xfId="0" applyNumberFormat="1" applyFont="1" applyFill="1" applyBorder="1" applyAlignment="1">
      <alignment/>
    </xf>
    <xf numFmtId="49" fontId="5" fillId="34" borderId="0" xfId="0" applyNumberFormat="1" applyFont="1" applyFill="1" applyBorder="1" applyAlignment="1" applyProtection="1">
      <alignment horizontal="justify" vertical="top" wrapText="1"/>
      <protection/>
    </xf>
    <xf numFmtId="49" fontId="5" fillId="34" borderId="0" xfId="0" applyNumberFormat="1" applyFont="1" applyFill="1" applyBorder="1" applyAlignment="1">
      <alignment horizontal="center" vertical="center"/>
    </xf>
    <xf numFmtId="190" fontId="5" fillId="34" borderId="0" xfId="0" applyNumberFormat="1" applyFont="1" applyFill="1" applyBorder="1" applyAlignment="1">
      <alignment/>
    </xf>
    <xf numFmtId="49" fontId="5" fillId="34" borderId="0" xfId="0" applyNumberFormat="1" applyFont="1" applyFill="1" applyBorder="1" applyAlignment="1" applyProtection="1">
      <alignment horizontal="center" vertical="top" wrapText="1"/>
      <protection/>
    </xf>
    <xf numFmtId="188" fontId="5" fillId="34" borderId="0" xfId="0" applyNumberFormat="1" applyFont="1" applyFill="1" applyBorder="1" applyAlignment="1" applyProtection="1">
      <alignment horizontal="right" vertical="top" wrapText="1"/>
      <protection/>
    </xf>
    <xf numFmtId="188" fontId="5" fillId="34" borderId="0" xfId="0" applyNumberFormat="1" applyFont="1" applyFill="1" applyBorder="1" applyAlignment="1" applyProtection="1">
      <alignment horizontal="right" vertical="top" wrapText="1"/>
      <protection/>
    </xf>
    <xf numFmtId="49" fontId="5" fillId="34" borderId="0" xfId="0" applyNumberFormat="1" applyFont="1" applyFill="1" applyBorder="1" applyAlignment="1" applyProtection="1">
      <alignment horizontal="center" vertical="top" wrapText="1"/>
      <protection/>
    </xf>
    <xf numFmtId="0" fontId="5" fillId="34" borderId="0" xfId="0" applyNumberFormat="1" applyFont="1" applyFill="1" applyBorder="1" applyAlignment="1" applyProtection="1">
      <alignment horizontal="center" vertical="top" wrapText="1"/>
      <protection/>
    </xf>
    <xf numFmtId="49" fontId="5" fillId="34" borderId="0" xfId="0" applyNumberFormat="1" applyFont="1" applyFill="1" applyBorder="1" applyAlignment="1" applyProtection="1">
      <alignment horizontal="justify" vertical="top" wrapText="1"/>
      <protection/>
    </xf>
    <xf numFmtId="0" fontId="10" fillId="34" borderId="0" xfId="0" applyNumberFormat="1" applyFont="1" applyFill="1" applyBorder="1" applyAlignment="1">
      <alignment/>
    </xf>
    <xf numFmtId="188" fontId="5" fillId="34" borderId="0" xfId="0" applyNumberFormat="1" applyFont="1" applyFill="1" applyBorder="1" applyAlignment="1">
      <alignment horizontal="right" vertical="center"/>
    </xf>
    <xf numFmtId="188" fontId="9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49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>
      <alignment vertical="center"/>
    </xf>
    <xf numFmtId="0" fontId="9" fillId="0" borderId="12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justify" wrapText="1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>
      <alignment horizontal="center" vertical="center"/>
    </xf>
    <xf numFmtId="49" fontId="1" fillId="34" borderId="24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>
      <alignment horizontal="justify" wrapText="1"/>
    </xf>
    <xf numFmtId="190" fontId="5" fillId="32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0" fontId="0" fillId="34" borderId="0" xfId="0" applyFill="1" applyAlignment="1">
      <alignment/>
    </xf>
    <xf numFmtId="190" fontId="6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49" fontId="1" fillId="0" borderId="26" xfId="0" applyNumberFormat="1" applyFont="1" applyFill="1" applyBorder="1" applyAlignment="1" applyProtection="1">
      <alignment horizontal="center" vertical="center" wrapText="1"/>
      <protection/>
    </xf>
    <xf numFmtId="49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190" fontId="8" fillId="0" borderId="0" xfId="0" applyNumberFormat="1" applyFont="1" applyFill="1" applyAlignment="1">
      <alignment horizontal="right"/>
    </xf>
    <xf numFmtId="190" fontId="8" fillId="0" borderId="0" xfId="0" applyNumberFormat="1" applyFont="1" applyFill="1" applyAlignment="1">
      <alignment horizontal="center"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6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5.7109375" style="16" bestFit="1" customWidth="1"/>
    <col min="2" max="2" width="50.7109375" style="10" customWidth="1"/>
    <col min="3" max="6" width="10.7109375" style="10" customWidth="1"/>
    <col min="7" max="7" width="14.7109375" style="10" customWidth="1"/>
    <col min="8" max="8" width="13.421875" style="10" customWidth="1"/>
    <col min="9" max="12" width="9.140625" style="10" customWidth="1"/>
    <col min="13" max="13" width="48.421875" style="10" customWidth="1"/>
    <col min="14" max="16384" width="9.140625" style="10" customWidth="1"/>
  </cols>
  <sheetData>
    <row r="1" ht="15.75">
      <c r="G1" s="1"/>
    </row>
    <row r="2" spans="5:7" ht="15.75">
      <c r="E2" s="149" t="s">
        <v>143</v>
      </c>
      <c r="F2" s="149"/>
      <c r="G2" s="149"/>
    </row>
    <row r="3" spans="5:7" ht="15.75">
      <c r="E3" s="150" t="s">
        <v>243</v>
      </c>
      <c r="F3" s="150"/>
      <c r="G3" s="150"/>
    </row>
    <row r="4" spans="1:7" ht="15.75">
      <c r="A4" s="3"/>
      <c r="B4" s="2"/>
      <c r="C4" s="2"/>
      <c r="D4" s="150" t="s">
        <v>250</v>
      </c>
      <c r="E4" s="150"/>
      <c r="F4" s="150"/>
      <c r="G4" s="150"/>
    </row>
    <row r="5" spans="1:7" ht="12.75">
      <c r="A5" s="17"/>
      <c r="B5" s="2"/>
      <c r="C5" s="2"/>
      <c r="D5" s="2"/>
      <c r="E5" s="2"/>
      <c r="F5" s="2"/>
      <c r="G5" s="2"/>
    </row>
    <row r="6" spans="1:7" ht="57" customHeight="1">
      <c r="A6" s="153" t="s">
        <v>175</v>
      </c>
      <c r="B6" s="153"/>
      <c r="C6" s="153"/>
      <c r="D6" s="153"/>
      <c r="E6" s="153"/>
      <c r="F6" s="153"/>
      <c r="G6" s="153"/>
    </row>
    <row r="7" spans="1:7" ht="15.75">
      <c r="A7" s="156"/>
      <c r="B7" s="156"/>
      <c r="C7" s="156"/>
      <c r="D7" s="156"/>
      <c r="E7" s="156"/>
      <c r="F7" s="156"/>
      <c r="G7" s="156"/>
    </row>
    <row r="8" spans="1:7" ht="15.75">
      <c r="A8" s="17"/>
      <c r="B8" s="18"/>
      <c r="C8" s="19"/>
      <c r="D8" s="3"/>
      <c r="E8" s="3"/>
      <c r="F8" s="3"/>
      <c r="G8" s="3"/>
    </row>
    <row r="9" spans="1:7" ht="15">
      <c r="A9" s="18"/>
      <c r="B9" s="18"/>
      <c r="C9" s="19"/>
      <c r="G9" s="4" t="s">
        <v>1</v>
      </c>
    </row>
    <row r="10" spans="1:8" ht="12.75">
      <c r="A10" s="151" t="s">
        <v>3</v>
      </c>
      <c r="B10" s="151" t="s">
        <v>5</v>
      </c>
      <c r="C10" s="154" t="s">
        <v>7</v>
      </c>
      <c r="D10" s="155"/>
      <c r="E10" s="155"/>
      <c r="F10" s="155"/>
      <c r="G10" s="151" t="s">
        <v>129</v>
      </c>
      <c r="H10" s="87"/>
    </row>
    <row r="11" spans="1:8" ht="12.75">
      <c r="A11" s="152"/>
      <c r="B11" s="152"/>
      <c r="C11" s="20" t="s">
        <v>9</v>
      </c>
      <c r="D11" s="20" t="s">
        <v>11</v>
      </c>
      <c r="E11" s="20" t="s">
        <v>13</v>
      </c>
      <c r="F11" s="20" t="s">
        <v>14</v>
      </c>
      <c r="G11" s="152"/>
      <c r="H11" s="87"/>
    </row>
    <row r="12" spans="1:8" ht="12.75">
      <c r="A12" s="5" t="s">
        <v>4</v>
      </c>
      <c r="B12" s="5" t="s">
        <v>6</v>
      </c>
      <c r="C12" s="5" t="s">
        <v>10</v>
      </c>
      <c r="D12" s="5" t="s">
        <v>12</v>
      </c>
      <c r="E12" s="5" t="s">
        <v>2</v>
      </c>
      <c r="F12" s="5" t="s">
        <v>15</v>
      </c>
      <c r="G12" s="5" t="s">
        <v>8</v>
      </c>
      <c r="H12" s="87"/>
    </row>
    <row r="13" spans="1:8" ht="12.75">
      <c r="A13" s="5" t="s">
        <v>4</v>
      </c>
      <c r="B13" s="21" t="s">
        <v>16</v>
      </c>
      <c r="C13" s="22"/>
      <c r="D13" s="22"/>
      <c r="E13" s="22"/>
      <c r="F13" s="23"/>
      <c r="G13" s="6">
        <f>G43+G20+G14</f>
        <v>21196.739999999998</v>
      </c>
      <c r="H13" s="87"/>
    </row>
    <row r="14" spans="1:8" ht="12.75">
      <c r="A14" s="30" t="s">
        <v>6</v>
      </c>
      <c r="B14" s="143" t="s">
        <v>133</v>
      </c>
      <c r="C14" s="57" t="s">
        <v>51</v>
      </c>
      <c r="D14" s="57" t="s">
        <v>100</v>
      </c>
      <c r="E14" s="57" t="s">
        <v>230</v>
      </c>
      <c r="F14" s="57"/>
      <c r="G14" s="144">
        <f>G17</f>
        <v>3232.224</v>
      </c>
      <c r="H14" s="87"/>
    </row>
    <row r="15" spans="1:8" ht="21" customHeight="1">
      <c r="A15" s="5" t="s">
        <v>10</v>
      </c>
      <c r="B15" s="134" t="s">
        <v>246</v>
      </c>
      <c r="C15" s="27" t="s">
        <v>51</v>
      </c>
      <c r="D15" s="27" t="s">
        <v>100</v>
      </c>
      <c r="E15" s="27" t="s">
        <v>230</v>
      </c>
      <c r="F15" s="27"/>
      <c r="G15" s="28">
        <f>G18</f>
        <v>3232.224</v>
      </c>
      <c r="H15" s="87"/>
    </row>
    <row r="16" spans="1:8" ht="42" customHeight="1">
      <c r="A16" s="89" t="s">
        <v>12</v>
      </c>
      <c r="B16" s="135" t="s">
        <v>247</v>
      </c>
      <c r="C16" s="27" t="s">
        <v>51</v>
      </c>
      <c r="D16" s="27" t="s">
        <v>100</v>
      </c>
      <c r="E16" s="27" t="s">
        <v>230</v>
      </c>
      <c r="F16" s="27"/>
      <c r="G16" s="28">
        <f>G19</f>
        <v>3232.224</v>
      </c>
      <c r="H16" s="87"/>
    </row>
    <row r="17" spans="1:8" ht="46.5" customHeight="1">
      <c r="A17" s="5" t="s">
        <v>2</v>
      </c>
      <c r="B17" s="136" t="s">
        <v>134</v>
      </c>
      <c r="C17" s="27" t="s">
        <v>51</v>
      </c>
      <c r="D17" s="27" t="s">
        <v>100</v>
      </c>
      <c r="E17" s="27" t="s">
        <v>230</v>
      </c>
      <c r="F17" s="27"/>
      <c r="G17" s="28">
        <f>G18</f>
        <v>3232.224</v>
      </c>
      <c r="H17" s="87"/>
    </row>
    <row r="18" spans="1:8" ht="18" customHeight="1">
      <c r="A18" s="89" t="s">
        <v>15</v>
      </c>
      <c r="B18" s="134" t="s">
        <v>105</v>
      </c>
      <c r="C18" s="27" t="s">
        <v>51</v>
      </c>
      <c r="D18" s="27" t="s">
        <v>100</v>
      </c>
      <c r="E18" s="27" t="s">
        <v>230</v>
      </c>
      <c r="F18" s="27" t="s">
        <v>106</v>
      </c>
      <c r="G18" s="28">
        <f>G19</f>
        <v>3232.224</v>
      </c>
      <c r="H18" s="87"/>
    </row>
    <row r="19" spans="1:8" ht="33.75">
      <c r="A19" s="5" t="s">
        <v>8</v>
      </c>
      <c r="B19" s="137" t="s">
        <v>248</v>
      </c>
      <c r="C19" s="54" t="s">
        <v>51</v>
      </c>
      <c r="D19" s="54" t="s">
        <v>100</v>
      </c>
      <c r="E19" s="54" t="s">
        <v>249</v>
      </c>
      <c r="F19" s="54" t="s">
        <v>179</v>
      </c>
      <c r="G19" s="25">
        <v>3232.224</v>
      </c>
      <c r="H19" s="87"/>
    </row>
    <row r="20" spans="1:8" ht="12.75">
      <c r="A20" s="29"/>
      <c r="B20" s="143" t="s">
        <v>63</v>
      </c>
      <c r="C20" s="57" t="s">
        <v>51</v>
      </c>
      <c r="D20" s="57" t="s">
        <v>52</v>
      </c>
      <c r="E20" s="57"/>
      <c r="F20" s="57"/>
      <c r="G20" s="144">
        <v>6022.684</v>
      </c>
      <c r="H20" s="87"/>
    </row>
    <row r="21" spans="1:8" ht="28.5" customHeight="1">
      <c r="A21" s="89" t="s">
        <v>215</v>
      </c>
      <c r="B21" s="63" t="s">
        <v>185</v>
      </c>
      <c r="C21" s="27" t="s">
        <v>51</v>
      </c>
      <c r="D21" s="27" t="s">
        <v>52</v>
      </c>
      <c r="E21" s="27" t="s">
        <v>186</v>
      </c>
      <c r="F21" s="27"/>
      <c r="G21" s="64">
        <f>G22</f>
        <v>6022.683999999999</v>
      </c>
      <c r="H21" s="87"/>
    </row>
    <row r="22" spans="1:8" ht="21" customHeight="1">
      <c r="A22" s="5" t="s">
        <v>17</v>
      </c>
      <c r="B22" s="65" t="s">
        <v>153</v>
      </c>
      <c r="C22" s="27" t="s">
        <v>51</v>
      </c>
      <c r="D22" s="27" t="s">
        <v>52</v>
      </c>
      <c r="E22" s="27" t="s">
        <v>186</v>
      </c>
      <c r="F22" s="27"/>
      <c r="G22" s="64">
        <f>G23+G31+G35+G27+G39</f>
        <v>6022.683999999999</v>
      </c>
      <c r="H22" s="87"/>
    </row>
    <row r="23" spans="1:8" ht="75.75" customHeight="1">
      <c r="A23" s="89" t="s">
        <v>18</v>
      </c>
      <c r="B23" s="65" t="s">
        <v>187</v>
      </c>
      <c r="C23" s="27" t="s">
        <v>51</v>
      </c>
      <c r="D23" s="27" t="s">
        <v>52</v>
      </c>
      <c r="E23" s="53">
        <f>E24</f>
        <v>320075090</v>
      </c>
      <c r="F23" s="27"/>
      <c r="G23" s="64">
        <f>G24</f>
        <v>1747.684</v>
      </c>
      <c r="H23" s="86"/>
    </row>
    <row r="24" spans="1:8" ht="21.75">
      <c r="A24" s="5" t="s">
        <v>19</v>
      </c>
      <c r="B24" s="65" t="s">
        <v>62</v>
      </c>
      <c r="C24" s="27" t="s">
        <v>51</v>
      </c>
      <c r="D24" s="27" t="s">
        <v>52</v>
      </c>
      <c r="E24" s="27">
        <f>E25</f>
        <v>320075090</v>
      </c>
      <c r="F24" s="27" t="s">
        <v>56</v>
      </c>
      <c r="G24" s="64">
        <f>G25</f>
        <v>1747.684</v>
      </c>
      <c r="H24" s="86"/>
    </row>
    <row r="25" spans="1:8" ht="21.75">
      <c r="A25" s="89" t="s">
        <v>20</v>
      </c>
      <c r="B25" s="63" t="s">
        <v>61</v>
      </c>
      <c r="C25" s="27" t="s">
        <v>51</v>
      </c>
      <c r="D25" s="27" t="s">
        <v>52</v>
      </c>
      <c r="E25" s="27">
        <f>E26</f>
        <v>320075090</v>
      </c>
      <c r="F25" s="27" t="s">
        <v>58</v>
      </c>
      <c r="G25" s="64">
        <f>G26</f>
        <v>1747.684</v>
      </c>
      <c r="H25" s="86"/>
    </row>
    <row r="26" spans="1:8" ht="27" customHeight="1">
      <c r="A26" s="5" t="s">
        <v>21</v>
      </c>
      <c r="B26" s="66" t="s">
        <v>188</v>
      </c>
      <c r="C26" s="54" t="s">
        <v>51</v>
      </c>
      <c r="D26" s="54" t="s">
        <v>52</v>
      </c>
      <c r="E26" s="54">
        <v>320075090</v>
      </c>
      <c r="F26" s="54" t="s">
        <v>47</v>
      </c>
      <c r="G26" s="67">
        <v>1747.684</v>
      </c>
      <c r="H26" s="86"/>
    </row>
    <row r="27" spans="1:8" ht="84">
      <c r="A27" s="89" t="s">
        <v>22</v>
      </c>
      <c r="B27" s="68" t="s">
        <v>189</v>
      </c>
      <c r="C27" s="27" t="s">
        <v>51</v>
      </c>
      <c r="D27" s="27" t="s">
        <v>52</v>
      </c>
      <c r="E27" s="53">
        <f>E28</f>
        <v>320075080</v>
      </c>
      <c r="F27" s="27"/>
      <c r="G27" s="64">
        <f>G28</f>
        <v>3956.4</v>
      </c>
      <c r="H27" s="86"/>
    </row>
    <row r="28" spans="1:8" ht="21">
      <c r="A28" s="5" t="s">
        <v>23</v>
      </c>
      <c r="B28" s="68" t="s">
        <v>62</v>
      </c>
      <c r="C28" s="27" t="s">
        <v>51</v>
      </c>
      <c r="D28" s="27" t="s">
        <v>52</v>
      </c>
      <c r="E28" s="58">
        <f>E29</f>
        <v>320075080</v>
      </c>
      <c r="F28" s="27" t="s">
        <v>190</v>
      </c>
      <c r="G28" s="64">
        <f>G29</f>
        <v>3956.4</v>
      </c>
      <c r="H28" s="86"/>
    </row>
    <row r="29" spans="1:8" ht="21.75">
      <c r="A29" s="89" t="s">
        <v>24</v>
      </c>
      <c r="B29" s="63" t="s">
        <v>61</v>
      </c>
      <c r="C29" s="27" t="s">
        <v>51</v>
      </c>
      <c r="D29" s="27" t="s">
        <v>52</v>
      </c>
      <c r="E29" s="58">
        <f>E30</f>
        <v>320075080</v>
      </c>
      <c r="F29" s="27" t="s">
        <v>191</v>
      </c>
      <c r="G29" s="64">
        <f>G30</f>
        <v>3956.4</v>
      </c>
      <c r="H29" s="86"/>
    </row>
    <row r="30" spans="1:8" ht="25.5" customHeight="1">
      <c r="A30" s="5" t="s">
        <v>25</v>
      </c>
      <c r="B30" s="66" t="s">
        <v>188</v>
      </c>
      <c r="C30" s="54" t="s">
        <v>51</v>
      </c>
      <c r="D30" s="54" t="s">
        <v>52</v>
      </c>
      <c r="E30" s="59">
        <v>320075080</v>
      </c>
      <c r="F30" s="54" t="s">
        <v>192</v>
      </c>
      <c r="G30" s="67">
        <v>3956.4</v>
      </c>
      <c r="H30" s="86"/>
    </row>
    <row r="31" spans="1:8" ht="80.25" customHeight="1">
      <c r="A31" s="89" t="s">
        <v>26</v>
      </c>
      <c r="B31" s="66" t="s">
        <v>193</v>
      </c>
      <c r="C31" s="54" t="s">
        <v>51</v>
      </c>
      <c r="D31" s="54" t="s">
        <v>52</v>
      </c>
      <c r="E31" s="59">
        <f>E32</f>
        <v>320091020</v>
      </c>
      <c r="F31" s="54"/>
      <c r="G31" s="67">
        <f>G32</f>
        <v>27.963</v>
      </c>
      <c r="H31" s="87"/>
    </row>
    <row r="32" spans="1:8" ht="21.75">
      <c r="A32" s="5" t="s">
        <v>27</v>
      </c>
      <c r="B32" s="65" t="s">
        <v>62</v>
      </c>
      <c r="C32" s="27" t="s">
        <v>51</v>
      </c>
      <c r="D32" s="27" t="s">
        <v>52</v>
      </c>
      <c r="E32" s="58">
        <f>E33</f>
        <v>320091020</v>
      </c>
      <c r="F32" s="27" t="s">
        <v>56</v>
      </c>
      <c r="G32" s="64">
        <f>G33</f>
        <v>27.963</v>
      </c>
      <c r="H32" s="87"/>
    </row>
    <row r="33" spans="1:8" ht="21.75">
      <c r="A33" s="89" t="s">
        <v>28</v>
      </c>
      <c r="B33" s="63" t="s">
        <v>61</v>
      </c>
      <c r="C33" s="27" t="s">
        <v>51</v>
      </c>
      <c r="D33" s="27" t="s">
        <v>52</v>
      </c>
      <c r="E33" s="58">
        <f>E34</f>
        <v>320091020</v>
      </c>
      <c r="F33" s="27" t="s">
        <v>58</v>
      </c>
      <c r="G33" s="64">
        <f>G34</f>
        <v>27.963</v>
      </c>
      <c r="H33" s="87"/>
    </row>
    <row r="34" spans="1:8" ht="21.75">
      <c r="A34" s="5" t="s">
        <v>29</v>
      </c>
      <c r="B34" s="65" t="s">
        <v>188</v>
      </c>
      <c r="C34" s="27" t="s">
        <v>51</v>
      </c>
      <c r="D34" s="27" t="s">
        <v>52</v>
      </c>
      <c r="E34" s="58">
        <v>320091020</v>
      </c>
      <c r="F34" s="27" t="s">
        <v>47</v>
      </c>
      <c r="G34" s="64">
        <v>27.963</v>
      </c>
      <c r="H34" s="87"/>
    </row>
    <row r="35" spans="1:8" s="147" customFormat="1" ht="63.75">
      <c r="A35" s="145" t="s">
        <v>30</v>
      </c>
      <c r="B35" s="65" t="s">
        <v>194</v>
      </c>
      <c r="C35" s="27" t="s">
        <v>51</v>
      </c>
      <c r="D35" s="27" t="s">
        <v>52</v>
      </c>
      <c r="E35" s="58">
        <f>E36</f>
        <v>320091020</v>
      </c>
      <c r="F35" s="27"/>
      <c r="G35" s="64">
        <f>G36</f>
        <v>227.335</v>
      </c>
      <c r="H35" s="146"/>
    </row>
    <row r="36" spans="1:8" ht="21">
      <c r="A36" s="5" t="s">
        <v>31</v>
      </c>
      <c r="B36" s="68" t="s">
        <v>62</v>
      </c>
      <c r="C36" s="27" t="s">
        <v>51</v>
      </c>
      <c r="D36" s="27" t="s">
        <v>52</v>
      </c>
      <c r="E36" s="58">
        <f>E37</f>
        <v>320091020</v>
      </c>
      <c r="F36" s="27" t="s">
        <v>190</v>
      </c>
      <c r="G36" s="64">
        <f>G37</f>
        <v>227.335</v>
      </c>
      <c r="H36" s="87"/>
    </row>
    <row r="37" spans="1:8" ht="21.75">
      <c r="A37" s="89" t="s">
        <v>32</v>
      </c>
      <c r="B37" s="63" t="s">
        <v>61</v>
      </c>
      <c r="C37" s="27" t="s">
        <v>51</v>
      </c>
      <c r="D37" s="27" t="s">
        <v>52</v>
      </c>
      <c r="E37" s="58">
        <f>E38</f>
        <v>320091020</v>
      </c>
      <c r="F37" s="27" t="s">
        <v>191</v>
      </c>
      <c r="G37" s="64">
        <f>G38</f>
        <v>227.335</v>
      </c>
      <c r="H37" s="87"/>
    </row>
    <row r="38" spans="1:8" ht="21.75">
      <c r="A38" s="5" t="s">
        <v>33</v>
      </c>
      <c r="B38" s="65" t="s">
        <v>188</v>
      </c>
      <c r="C38" s="27" t="s">
        <v>51</v>
      </c>
      <c r="D38" s="27" t="s">
        <v>52</v>
      </c>
      <c r="E38" s="58">
        <v>320091020</v>
      </c>
      <c r="F38" s="27" t="s">
        <v>192</v>
      </c>
      <c r="G38" s="64">
        <v>227.335</v>
      </c>
      <c r="H38" s="87"/>
    </row>
    <row r="39" spans="1:8" ht="78.75">
      <c r="A39" s="89" t="s">
        <v>34</v>
      </c>
      <c r="B39" s="66" t="s">
        <v>195</v>
      </c>
      <c r="C39" s="54" t="s">
        <v>51</v>
      </c>
      <c r="D39" s="54" t="s">
        <v>52</v>
      </c>
      <c r="E39" s="59">
        <f>E40</f>
        <v>320091020</v>
      </c>
      <c r="F39" s="54"/>
      <c r="G39" s="67">
        <f>G40</f>
        <v>63.302</v>
      </c>
      <c r="H39" s="87"/>
    </row>
    <row r="40" spans="1:8" s="148" customFormat="1" ht="21.75">
      <c r="A40" s="109" t="s">
        <v>35</v>
      </c>
      <c r="B40" s="81" t="s">
        <v>62</v>
      </c>
      <c r="C40" s="55" t="s">
        <v>51</v>
      </c>
      <c r="D40" s="55" t="s">
        <v>52</v>
      </c>
      <c r="E40" s="55">
        <f>E41</f>
        <v>320091020</v>
      </c>
      <c r="F40" s="55" t="s">
        <v>190</v>
      </c>
      <c r="G40" s="82">
        <f>G41</f>
        <v>63.302</v>
      </c>
      <c r="H40" s="113"/>
    </row>
    <row r="41" spans="1:8" s="148" customFormat="1" ht="24" customHeight="1">
      <c r="A41" s="89" t="s">
        <v>36</v>
      </c>
      <c r="B41" s="81" t="s">
        <v>61</v>
      </c>
      <c r="C41" s="55" t="s">
        <v>51</v>
      </c>
      <c r="D41" s="55" t="s">
        <v>52</v>
      </c>
      <c r="E41" s="55">
        <f>E42</f>
        <v>320091020</v>
      </c>
      <c r="F41" s="55" t="s">
        <v>191</v>
      </c>
      <c r="G41" s="82">
        <f>G42</f>
        <v>63.302</v>
      </c>
      <c r="H41" s="113"/>
    </row>
    <row r="42" spans="1:8" ht="22.5" thickBot="1">
      <c r="A42" s="5" t="s">
        <v>37</v>
      </c>
      <c r="B42" s="71" t="s">
        <v>188</v>
      </c>
      <c r="C42" s="72" t="s">
        <v>51</v>
      </c>
      <c r="D42" s="72" t="s">
        <v>52</v>
      </c>
      <c r="E42" s="72">
        <v>320091020</v>
      </c>
      <c r="F42" s="72" t="s">
        <v>192</v>
      </c>
      <c r="G42" s="73">
        <v>63.302</v>
      </c>
      <c r="H42" s="87"/>
    </row>
    <row r="43" spans="1:8" ht="12.75">
      <c r="A43" s="89" t="s">
        <v>38</v>
      </c>
      <c r="B43" s="75" t="s">
        <v>72</v>
      </c>
      <c r="C43" s="76" t="s">
        <v>70</v>
      </c>
      <c r="D43" s="76" t="s">
        <v>48</v>
      </c>
      <c r="E43" s="77"/>
      <c r="F43" s="76"/>
      <c r="G43" s="78">
        <f>G44+G48+G51+G55+G58+G61+G64+G67</f>
        <v>11941.832</v>
      </c>
      <c r="H43" s="87"/>
    </row>
    <row r="44" spans="1:8" ht="70.5" customHeight="1">
      <c r="A44" s="5" t="s">
        <v>39</v>
      </c>
      <c r="B44" s="65" t="s">
        <v>196</v>
      </c>
      <c r="C44" s="27" t="str">
        <f aca="true" t="shared" si="0" ref="C44:E45">C45</f>
        <v>05</v>
      </c>
      <c r="D44" s="27" t="str">
        <f t="shared" si="0"/>
        <v>03</v>
      </c>
      <c r="E44" s="58" t="str">
        <f t="shared" si="0"/>
        <v>0310081660</v>
      </c>
      <c r="F44" s="27"/>
      <c r="G44" s="64">
        <f>G45</f>
        <v>596.952</v>
      </c>
      <c r="H44" s="86"/>
    </row>
    <row r="45" spans="1:8" ht="12.75">
      <c r="A45" s="89" t="s">
        <v>40</v>
      </c>
      <c r="B45" s="66" t="s">
        <v>197</v>
      </c>
      <c r="C45" s="54" t="str">
        <f t="shared" si="0"/>
        <v>05</v>
      </c>
      <c r="D45" s="54" t="str">
        <f t="shared" si="0"/>
        <v>03</v>
      </c>
      <c r="E45" s="59" t="str">
        <f t="shared" si="0"/>
        <v>0310081660</v>
      </c>
      <c r="F45" s="54" t="s">
        <v>121</v>
      </c>
      <c r="G45" s="67">
        <f>G46</f>
        <v>596.952</v>
      </c>
      <c r="H45" s="86"/>
    </row>
    <row r="46" spans="1:8" ht="23.25" customHeight="1">
      <c r="A46" s="5" t="s">
        <v>41</v>
      </c>
      <c r="B46" s="79" t="s">
        <v>197</v>
      </c>
      <c r="C46" s="56" t="str">
        <f>C47</f>
        <v>05</v>
      </c>
      <c r="D46" s="56" t="str">
        <f>D47</f>
        <v>03</v>
      </c>
      <c r="E46" s="74" t="str">
        <f>E47</f>
        <v>0310081660</v>
      </c>
      <c r="F46" s="56" t="s">
        <v>121</v>
      </c>
      <c r="G46" s="80">
        <f>G47</f>
        <v>596.952</v>
      </c>
      <c r="H46" s="86"/>
    </row>
    <row r="47" spans="1:8" ht="12.75">
      <c r="A47" s="89" t="s">
        <v>42</v>
      </c>
      <c r="B47" s="65" t="s">
        <v>197</v>
      </c>
      <c r="C47" s="27" t="s">
        <v>70</v>
      </c>
      <c r="D47" s="27" t="s">
        <v>48</v>
      </c>
      <c r="E47" s="58" t="s">
        <v>198</v>
      </c>
      <c r="F47" s="27" t="s">
        <v>121</v>
      </c>
      <c r="G47" s="64">
        <v>596.952</v>
      </c>
      <c r="H47" s="86"/>
    </row>
    <row r="48" spans="1:8" ht="53.25">
      <c r="A48" s="5" t="s">
        <v>43</v>
      </c>
      <c r="B48" s="63" t="s">
        <v>199</v>
      </c>
      <c r="C48" s="27" t="s">
        <v>70</v>
      </c>
      <c r="D48" s="27" t="s">
        <v>48</v>
      </c>
      <c r="E48" s="58" t="s">
        <v>200</v>
      </c>
      <c r="F48" s="27"/>
      <c r="G48" s="64">
        <f>G49</f>
        <v>6295.639</v>
      </c>
      <c r="H48" s="86"/>
    </row>
    <row r="49" spans="1:8" ht="21.75">
      <c r="A49" s="89" t="s">
        <v>44</v>
      </c>
      <c r="B49" s="65" t="s">
        <v>188</v>
      </c>
      <c r="C49" s="27" t="s">
        <v>70</v>
      </c>
      <c r="D49" s="27" t="s">
        <v>48</v>
      </c>
      <c r="E49" s="58" t="s">
        <v>200</v>
      </c>
      <c r="F49" s="27" t="s">
        <v>47</v>
      </c>
      <c r="G49" s="64">
        <f>G50</f>
        <v>6295.639</v>
      </c>
      <c r="H49" s="86"/>
    </row>
    <row r="50" spans="1:8" ht="22.5">
      <c r="A50" s="5" t="s">
        <v>45</v>
      </c>
      <c r="B50" s="66" t="s">
        <v>188</v>
      </c>
      <c r="C50" s="54" t="s">
        <v>70</v>
      </c>
      <c r="D50" s="54" t="s">
        <v>48</v>
      </c>
      <c r="E50" s="59" t="s">
        <v>200</v>
      </c>
      <c r="F50" s="54" t="s">
        <v>47</v>
      </c>
      <c r="G50" s="67">
        <v>6295.639</v>
      </c>
      <c r="H50" s="86"/>
    </row>
    <row r="51" spans="1:8" ht="42.75">
      <c r="A51" s="89" t="s">
        <v>46</v>
      </c>
      <c r="B51" s="81" t="s">
        <v>201</v>
      </c>
      <c r="C51" s="55" t="str">
        <f aca="true" t="shared" si="1" ref="C51:D53">C52</f>
        <v>05</v>
      </c>
      <c r="D51" s="55" t="str">
        <f t="shared" si="1"/>
        <v>03</v>
      </c>
      <c r="E51" s="55">
        <v>310090060</v>
      </c>
      <c r="F51" s="55" t="s">
        <v>190</v>
      </c>
      <c r="G51" s="82">
        <f>G52</f>
        <v>60</v>
      </c>
      <c r="H51" s="86"/>
    </row>
    <row r="52" spans="1:8" ht="42.75">
      <c r="A52" s="5" t="s">
        <v>216</v>
      </c>
      <c r="B52" s="69" t="s">
        <v>202</v>
      </c>
      <c r="C52" s="57" t="str">
        <f t="shared" si="1"/>
        <v>05</v>
      </c>
      <c r="D52" s="57" t="str">
        <f t="shared" si="1"/>
        <v>03</v>
      </c>
      <c r="E52" s="57">
        <v>310090060</v>
      </c>
      <c r="F52" s="57" t="s">
        <v>191</v>
      </c>
      <c r="G52" s="70">
        <f>G53</f>
        <v>60</v>
      </c>
      <c r="H52" s="87"/>
    </row>
    <row r="53" spans="1:8" ht="55.5" customHeight="1">
      <c r="A53" s="89" t="s">
        <v>217</v>
      </c>
      <c r="B53" s="63" t="s">
        <v>203</v>
      </c>
      <c r="C53" s="27" t="str">
        <f t="shared" si="1"/>
        <v>05</v>
      </c>
      <c r="D53" s="27" t="str">
        <f t="shared" si="1"/>
        <v>03</v>
      </c>
      <c r="E53" s="27">
        <v>310090060</v>
      </c>
      <c r="F53" s="27" t="s">
        <v>192</v>
      </c>
      <c r="G53" s="64">
        <f>G54</f>
        <v>60</v>
      </c>
      <c r="H53" s="87"/>
    </row>
    <row r="54" spans="1:8" ht="53.25">
      <c r="A54" s="5" t="s">
        <v>218</v>
      </c>
      <c r="B54" s="63" t="s">
        <v>203</v>
      </c>
      <c r="C54" s="27" t="s">
        <v>70</v>
      </c>
      <c r="D54" s="27" t="s">
        <v>48</v>
      </c>
      <c r="E54" s="27">
        <v>310090060</v>
      </c>
      <c r="F54" s="27" t="s">
        <v>192</v>
      </c>
      <c r="G54" s="64">
        <v>60</v>
      </c>
      <c r="H54" s="87"/>
    </row>
    <row r="55" spans="1:8" ht="53.25">
      <c r="A55" s="89" t="s">
        <v>219</v>
      </c>
      <c r="B55" s="65" t="s">
        <v>204</v>
      </c>
      <c r="C55" s="27" t="s">
        <v>70</v>
      </c>
      <c r="D55" s="27" t="s">
        <v>48</v>
      </c>
      <c r="E55" s="58" t="s">
        <v>205</v>
      </c>
      <c r="F55" s="27" t="s">
        <v>190</v>
      </c>
      <c r="G55" s="64">
        <v>100</v>
      </c>
      <c r="H55" s="87"/>
    </row>
    <row r="56" spans="1:8" ht="42.75">
      <c r="A56" s="5" t="s">
        <v>220</v>
      </c>
      <c r="B56" s="63" t="s">
        <v>202</v>
      </c>
      <c r="C56" s="27" t="s">
        <v>70</v>
      </c>
      <c r="D56" s="27" t="s">
        <v>48</v>
      </c>
      <c r="E56" s="58" t="s">
        <v>205</v>
      </c>
      <c r="F56" s="27" t="s">
        <v>191</v>
      </c>
      <c r="G56" s="64">
        <v>100</v>
      </c>
      <c r="H56" s="87"/>
    </row>
    <row r="57" spans="1:8" ht="53.25">
      <c r="A57" s="89" t="s">
        <v>139</v>
      </c>
      <c r="B57" s="65" t="s">
        <v>203</v>
      </c>
      <c r="C57" s="27" t="str">
        <f>C58</f>
        <v>05</v>
      </c>
      <c r="D57" s="27" t="str">
        <f>D58</f>
        <v>03</v>
      </c>
      <c r="E57" s="58" t="s">
        <v>206</v>
      </c>
      <c r="F57" s="27" t="s">
        <v>192</v>
      </c>
      <c r="G57" s="64">
        <v>100</v>
      </c>
      <c r="H57" s="87"/>
    </row>
    <row r="58" spans="1:8" ht="57" customHeight="1">
      <c r="A58" s="5" t="s">
        <v>140</v>
      </c>
      <c r="B58" s="65" t="s">
        <v>207</v>
      </c>
      <c r="C58" s="27" t="s">
        <v>70</v>
      </c>
      <c r="D58" s="27" t="s">
        <v>48</v>
      </c>
      <c r="E58" s="58" t="s">
        <v>208</v>
      </c>
      <c r="F58" s="27" t="s">
        <v>190</v>
      </c>
      <c r="G58" s="64">
        <f>G59</f>
        <v>1230.1</v>
      </c>
      <c r="H58" s="87"/>
    </row>
    <row r="59" spans="1:8" ht="42.75">
      <c r="A59" s="89" t="s">
        <v>141</v>
      </c>
      <c r="B59" s="65" t="s">
        <v>202</v>
      </c>
      <c r="C59" s="27" t="s">
        <v>70</v>
      </c>
      <c r="D59" s="27" t="s">
        <v>48</v>
      </c>
      <c r="E59" s="58" t="s">
        <v>208</v>
      </c>
      <c r="F59" s="27" t="s">
        <v>191</v>
      </c>
      <c r="G59" s="64">
        <v>1230.1</v>
      </c>
      <c r="H59" s="87"/>
    </row>
    <row r="60" spans="1:8" ht="53.25">
      <c r="A60" s="5" t="s">
        <v>142</v>
      </c>
      <c r="B60" s="63" t="s">
        <v>203</v>
      </c>
      <c r="C60" s="27" t="s">
        <v>70</v>
      </c>
      <c r="D60" s="27" t="s">
        <v>48</v>
      </c>
      <c r="E60" s="58" t="s">
        <v>208</v>
      </c>
      <c r="F60" s="27" t="s">
        <v>192</v>
      </c>
      <c r="G60" s="64">
        <v>1230.1</v>
      </c>
      <c r="H60" s="87"/>
    </row>
    <row r="61" spans="1:8" ht="21.75">
      <c r="A61" s="89" t="s">
        <v>53</v>
      </c>
      <c r="B61" s="65" t="s">
        <v>209</v>
      </c>
      <c r="C61" s="27" t="s">
        <v>70</v>
      </c>
      <c r="D61" s="27" t="s">
        <v>48</v>
      </c>
      <c r="E61" s="58" t="s">
        <v>210</v>
      </c>
      <c r="F61" s="27" t="s">
        <v>190</v>
      </c>
      <c r="G61" s="64">
        <f>G62</f>
        <v>3237.141</v>
      </c>
      <c r="H61" s="87"/>
    </row>
    <row r="62" spans="1:8" ht="45">
      <c r="A62" s="5" t="s">
        <v>221</v>
      </c>
      <c r="B62" s="132" t="s">
        <v>202</v>
      </c>
      <c r="C62" s="27" t="s">
        <v>70</v>
      </c>
      <c r="D62" s="27" t="s">
        <v>48</v>
      </c>
      <c r="E62" s="59" t="s">
        <v>210</v>
      </c>
      <c r="F62" s="54" t="s">
        <v>191</v>
      </c>
      <c r="G62" s="67">
        <f>G63</f>
        <v>3237.141</v>
      </c>
      <c r="H62" s="87"/>
    </row>
    <row r="63" spans="1:8" ht="53.25">
      <c r="A63" s="89" t="s">
        <v>222</v>
      </c>
      <c r="B63" s="81" t="s">
        <v>203</v>
      </c>
      <c r="C63" s="55" t="s">
        <v>70</v>
      </c>
      <c r="D63" s="55" t="s">
        <v>48</v>
      </c>
      <c r="E63" s="55" t="s">
        <v>210</v>
      </c>
      <c r="F63" s="55" t="s">
        <v>192</v>
      </c>
      <c r="G63" s="82">
        <v>3237.141</v>
      </c>
      <c r="H63" s="87"/>
    </row>
    <row r="64" spans="1:8" ht="53.25">
      <c r="A64" s="5" t="s">
        <v>223</v>
      </c>
      <c r="B64" s="63" t="s">
        <v>211</v>
      </c>
      <c r="C64" s="27" t="s">
        <v>70</v>
      </c>
      <c r="D64" s="27" t="s">
        <v>48</v>
      </c>
      <c r="E64" s="27" t="s">
        <v>212</v>
      </c>
      <c r="F64" s="54"/>
      <c r="G64" s="64">
        <v>322</v>
      </c>
      <c r="H64" s="87"/>
    </row>
    <row r="65" spans="1:8" ht="21.75">
      <c r="A65" s="89" t="s">
        <v>224</v>
      </c>
      <c r="B65" s="63" t="s">
        <v>188</v>
      </c>
      <c r="C65" s="27" t="s">
        <v>70</v>
      </c>
      <c r="D65" s="27" t="s">
        <v>48</v>
      </c>
      <c r="E65" s="27" t="s">
        <v>212</v>
      </c>
      <c r="F65" s="54" t="s">
        <v>47</v>
      </c>
      <c r="G65" s="64">
        <v>322</v>
      </c>
      <c r="H65" s="86"/>
    </row>
    <row r="66" spans="1:8" ht="21.75">
      <c r="A66" s="5" t="s">
        <v>225</v>
      </c>
      <c r="B66" s="63" t="s">
        <v>188</v>
      </c>
      <c r="C66" s="27" t="s">
        <v>70</v>
      </c>
      <c r="D66" s="27" t="s">
        <v>48</v>
      </c>
      <c r="E66" s="27" t="s">
        <v>212</v>
      </c>
      <c r="F66" s="27" t="s">
        <v>47</v>
      </c>
      <c r="G66" s="64">
        <v>322</v>
      </c>
      <c r="H66" s="86"/>
    </row>
    <row r="67" spans="1:8" ht="21.75">
      <c r="A67" s="89" t="s">
        <v>226</v>
      </c>
      <c r="B67" s="63" t="s">
        <v>213</v>
      </c>
      <c r="C67" s="27" t="s">
        <v>70</v>
      </c>
      <c r="D67" s="27" t="s">
        <v>48</v>
      </c>
      <c r="E67" s="58"/>
      <c r="F67" s="27" t="s">
        <v>56</v>
      </c>
      <c r="G67" s="64">
        <v>100</v>
      </c>
      <c r="H67" s="86"/>
    </row>
    <row r="68" spans="1:8" ht="22.5" thickBot="1">
      <c r="A68" s="138" t="s">
        <v>227</v>
      </c>
      <c r="B68" s="83" t="s">
        <v>188</v>
      </c>
      <c r="C68" s="84" t="s">
        <v>70</v>
      </c>
      <c r="D68" s="84" t="s">
        <v>48</v>
      </c>
      <c r="E68" s="141" t="s">
        <v>214</v>
      </c>
      <c r="F68" s="84" t="s">
        <v>58</v>
      </c>
      <c r="G68" s="85">
        <v>100</v>
      </c>
      <c r="H68" s="86"/>
    </row>
    <row r="69" spans="1:8" ht="30" customHeight="1" thickBot="1">
      <c r="A69" s="142" t="s">
        <v>228</v>
      </c>
      <c r="B69" s="134" t="s">
        <v>188</v>
      </c>
      <c r="C69" s="27" t="s">
        <v>70</v>
      </c>
      <c r="D69" s="27" t="s">
        <v>48</v>
      </c>
      <c r="E69" s="27" t="s">
        <v>214</v>
      </c>
      <c r="F69" s="27" t="s">
        <v>47</v>
      </c>
      <c r="G69" s="28">
        <v>100</v>
      </c>
      <c r="H69" s="86"/>
    </row>
    <row r="70" spans="1:8" ht="12.75">
      <c r="A70" s="139"/>
      <c r="B70" s="86"/>
      <c r="C70" s="140"/>
      <c r="D70" s="87"/>
      <c r="E70" s="87"/>
      <c r="F70" s="87"/>
      <c r="G70" s="88"/>
      <c r="H70" s="86"/>
    </row>
    <row r="71" spans="1:8" ht="12.75">
      <c r="A71" s="10"/>
      <c r="E71" s="87"/>
      <c r="F71" s="87"/>
      <c r="G71" s="88"/>
      <c r="H71" s="86"/>
    </row>
    <row r="72" spans="1:8" ht="12.75">
      <c r="A72" s="10"/>
      <c r="E72" s="87"/>
      <c r="F72" s="87"/>
      <c r="G72" s="88"/>
      <c r="H72" s="86"/>
    </row>
    <row r="73" spans="1:8" ht="12.75">
      <c r="A73" s="10"/>
      <c r="E73" s="87"/>
      <c r="F73" s="87"/>
      <c r="G73" s="88"/>
      <c r="H73" s="87"/>
    </row>
    <row r="74" spans="1:8" ht="12.75">
      <c r="A74" s="10"/>
      <c r="E74" s="87"/>
      <c r="F74" s="87"/>
      <c r="G74" s="88"/>
      <c r="H74" s="87"/>
    </row>
    <row r="75" spans="1:8" ht="12.75">
      <c r="A75" s="10"/>
      <c r="E75" s="87"/>
      <c r="F75" s="87"/>
      <c r="G75" s="88"/>
      <c r="H75" s="87"/>
    </row>
    <row r="76" spans="1:8" ht="12.75">
      <c r="A76" s="10"/>
      <c r="E76" s="87"/>
      <c r="F76" s="87"/>
      <c r="G76" s="88"/>
      <c r="H76" s="87"/>
    </row>
    <row r="77" spans="1:8" ht="12.75">
      <c r="A77" s="10"/>
      <c r="E77" s="87"/>
      <c r="F77" s="87"/>
      <c r="G77" s="88"/>
      <c r="H77" s="87"/>
    </row>
    <row r="78" spans="1:8" ht="12.75">
      <c r="A78" s="10"/>
      <c r="E78" s="87"/>
      <c r="F78" s="87"/>
      <c r="G78" s="86"/>
      <c r="H78" s="87"/>
    </row>
    <row r="79" spans="1:8" ht="12.75">
      <c r="A79" s="10"/>
      <c r="E79" s="87"/>
      <c r="F79" s="87"/>
      <c r="G79" s="86"/>
      <c r="H79" s="87"/>
    </row>
    <row r="80" spans="1:8" ht="12.75">
      <c r="A80" s="10"/>
      <c r="E80" s="87"/>
      <c r="F80" s="87"/>
      <c r="G80" s="86"/>
      <c r="H80" s="87"/>
    </row>
    <row r="81" spans="1:8" ht="12.75">
      <c r="A81" s="10"/>
      <c r="E81" s="87"/>
      <c r="F81" s="87"/>
      <c r="G81" s="86"/>
      <c r="H81" s="87"/>
    </row>
    <row r="82" spans="1:8" ht="12.75">
      <c r="A82" s="10"/>
      <c r="E82" s="87"/>
      <c r="F82" s="87"/>
      <c r="G82" s="86"/>
      <c r="H82" s="87"/>
    </row>
    <row r="83" spans="1:8" ht="12.75">
      <c r="A83" s="10"/>
      <c r="E83" s="87"/>
      <c r="F83" s="87"/>
      <c r="G83" s="86"/>
      <c r="H83" s="87"/>
    </row>
    <row r="84" spans="1:8" ht="13.5" customHeight="1">
      <c r="A84" s="10"/>
      <c r="E84" s="87"/>
      <c r="F84" s="87"/>
      <c r="G84" s="86"/>
      <c r="H84" s="87"/>
    </row>
    <row r="85" spans="1:8" ht="12.75">
      <c r="A85" s="10"/>
      <c r="E85" s="87"/>
      <c r="F85" s="87"/>
      <c r="G85" s="86"/>
      <c r="H85" s="87"/>
    </row>
    <row r="86" spans="1:8" ht="12.75">
      <c r="A86" s="10"/>
      <c r="E86" s="87"/>
      <c r="F86" s="87"/>
      <c r="G86" s="86"/>
      <c r="H86" s="86"/>
    </row>
    <row r="87" spans="1:8" ht="12.75">
      <c r="A87" s="10"/>
      <c r="E87" s="87"/>
      <c r="F87" s="87"/>
      <c r="G87" s="86"/>
      <c r="H87" s="86"/>
    </row>
    <row r="88" spans="1:8" ht="12.75">
      <c r="A88" s="10"/>
      <c r="E88" s="87"/>
      <c r="F88" s="87"/>
      <c r="G88" s="86"/>
      <c r="H88" s="86"/>
    </row>
    <row r="89" spans="1:8" ht="12.75">
      <c r="A89" s="10"/>
      <c r="E89" s="87"/>
      <c r="F89" s="87"/>
      <c r="G89" s="86"/>
      <c r="H89" s="86"/>
    </row>
    <row r="90" spans="1:8" ht="12.75" customHeight="1">
      <c r="A90" s="10"/>
      <c r="E90" s="87"/>
      <c r="F90" s="87"/>
      <c r="G90" s="86"/>
      <c r="H90" s="86"/>
    </row>
    <row r="91" spans="1:8" ht="12.75">
      <c r="A91" s="10"/>
      <c r="E91" s="87"/>
      <c r="F91" s="87"/>
      <c r="G91" s="86"/>
      <c r="H91" s="86"/>
    </row>
    <row r="92" spans="1:8" ht="12.75">
      <c r="A92" s="10"/>
      <c r="E92" s="87"/>
      <c r="F92" s="87"/>
      <c r="G92" s="86"/>
      <c r="H92" s="86"/>
    </row>
    <row r="93" spans="1:7" ht="12.75">
      <c r="A93" s="10"/>
      <c r="E93" s="87"/>
      <c r="F93" s="87"/>
      <c r="G93" s="86"/>
    </row>
    <row r="94" spans="1:7" ht="12.75">
      <c r="A94" s="10"/>
      <c r="E94" s="87"/>
      <c r="F94" s="87"/>
      <c r="G94" s="86"/>
    </row>
    <row r="95" spans="1:7" ht="12.75">
      <c r="A95" s="10"/>
      <c r="E95" s="87"/>
      <c r="F95" s="87"/>
      <c r="G95" s="86"/>
    </row>
    <row r="96" spans="1:7" ht="12.75">
      <c r="A96" s="10"/>
      <c r="E96" s="87"/>
      <c r="F96" s="87"/>
      <c r="G96" s="86"/>
    </row>
    <row r="97" spans="1:7" ht="12.75">
      <c r="A97" s="10"/>
      <c r="E97" s="87"/>
      <c r="F97" s="87"/>
      <c r="G97" s="86"/>
    </row>
    <row r="98" spans="1:7" ht="12.75">
      <c r="A98" s="10"/>
      <c r="E98" s="87"/>
      <c r="F98" s="87"/>
      <c r="G98" s="86"/>
    </row>
    <row r="99" spans="1:7" ht="12.75">
      <c r="A99" s="10"/>
      <c r="E99" s="87"/>
      <c r="F99" s="87"/>
      <c r="G99" s="86"/>
    </row>
    <row r="100" spans="1:8" ht="12" customHeight="1">
      <c r="A100" s="10"/>
      <c r="E100" s="87"/>
      <c r="F100" s="87"/>
      <c r="G100" s="86"/>
      <c r="H100" s="87"/>
    </row>
    <row r="101" spans="1:8" ht="12.75">
      <c r="A101" s="10"/>
      <c r="E101" s="87"/>
      <c r="F101" s="87"/>
      <c r="G101" s="86"/>
      <c r="H101" s="87"/>
    </row>
    <row r="102" spans="1:8" ht="12.75">
      <c r="A102" s="10"/>
      <c r="E102" s="87"/>
      <c r="F102" s="87"/>
      <c r="G102" s="86"/>
      <c r="H102" s="87"/>
    </row>
    <row r="103" spans="1:8" ht="12.75">
      <c r="A103" s="10"/>
      <c r="E103" s="87"/>
      <c r="F103" s="87"/>
      <c r="G103" s="86"/>
      <c r="H103" s="87"/>
    </row>
    <row r="104" spans="1:8" ht="12.75">
      <c r="A104" s="10"/>
      <c r="E104" s="87"/>
      <c r="F104" s="87"/>
      <c r="G104" s="86"/>
      <c r="H104" s="87"/>
    </row>
    <row r="105" spans="1:8" ht="12.75">
      <c r="A105" s="10"/>
      <c r="E105" s="87"/>
      <c r="F105" s="87"/>
      <c r="G105" s="86"/>
      <c r="H105" s="87"/>
    </row>
    <row r="106" spans="1:8" ht="12.75">
      <c r="A106" s="10"/>
      <c r="E106" s="87"/>
      <c r="F106" s="87"/>
      <c r="G106" s="86"/>
      <c r="H106" s="87"/>
    </row>
    <row r="107" spans="1:8" ht="12.75">
      <c r="A107" s="10"/>
      <c r="E107" s="87"/>
      <c r="F107" s="87"/>
      <c r="G107" s="86"/>
      <c r="H107" s="87"/>
    </row>
    <row r="108" spans="1:8" ht="12.75">
      <c r="A108" s="10"/>
      <c r="E108" s="87"/>
      <c r="F108" s="87"/>
      <c r="G108" s="86"/>
      <c r="H108" s="87"/>
    </row>
    <row r="109" spans="1:8" ht="12.75">
      <c r="A109" s="10"/>
      <c r="E109" s="87"/>
      <c r="F109" s="87"/>
      <c r="G109" s="86"/>
      <c r="H109" s="87"/>
    </row>
    <row r="110" spans="1:8" ht="14.25" customHeight="1">
      <c r="A110" s="10"/>
      <c r="E110" s="87"/>
      <c r="F110" s="87"/>
      <c r="G110" s="86"/>
      <c r="H110" s="87"/>
    </row>
    <row r="111" spans="1:8" ht="12.75">
      <c r="A111" s="10"/>
      <c r="E111" s="87"/>
      <c r="F111" s="87"/>
      <c r="G111" s="86"/>
      <c r="H111" s="87"/>
    </row>
    <row r="112" spans="1:8" ht="12.75">
      <c r="A112" s="10"/>
      <c r="E112" s="87"/>
      <c r="F112" s="87"/>
      <c r="G112" s="86"/>
      <c r="H112" s="87"/>
    </row>
    <row r="113" spans="1:8" ht="12.75">
      <c r="A113" s="10"/>
      <c r="E113" s="87"/>
      <c r="F113" s="87"/>
      <c r="G113" s="86"/>
      <c r="H113" s="87"/>
    </row>
    <row r="114" spans="1:8" ht="12.75">
      <c r="A114" s="10"/>
      <c r="E114" s="87"/>
      <c r="F114" s="87"/>
      <c r="G114" s="86"/>
      <c r="H114" s="86"/>
    </row>
    <row r="115" spans="1:8" ht="19.5" customHeight="1">
      <c r="A115" s="10"/>
      <c r="E115" s="87"/>
      <c r="F115" s="87"/>
      <c r="G115" s="86"/>
      <c r="H115" s="86"/>
    </row>
    <row r="116" spans="1:8" ht="12.75">
      <c r="A116" s="10"/>
      <c r="E116" s="87"/>
      <c r="F116" s="87"/>
      <c r="G116" s="86"/>
      <c r="H116" s="86"/>
    </row>
    <row r="117" spans="1:8" ht="12.75">
      <c r="A117" s="10"/>
      <c r="E117" s="87"/>
      <c r="F117" s="87"/>
      <c r="G117" s="86"/>
      <c r="H117" s="86"/>
    </row>
    <row r="118" spans="1:8" ht="12.75">
      <c r="A118" s="10"/>
      <c r="E118" s="87"/>
      <c r="F118" s="87"/>
      <c r="G118" s="86"/>
      <c r="H118" s="86"/>
    </row>
    <row r="119" spans="1:8" ht="12.75">
      <c r="A119" s="10"/>
      <c r="E119" s="87"/>
      <c r="F119" s="87"/>
      <c r="G119" s="86"/>
      <c r="H119" s="86"/>
    </row>
    <row r="120" spans="1:8" ht="9.75" customHeight="1">
      <c r="A120" s="10"/>
      <c r="E120" s="87"/>
      <c r="F120" s="87"/>
      <c r="G120" s="86"/>
      <c r="H120" s="86"/>
    </row>
    <row r="121" spans="1:8" ht="12.75">
      <c r="A121" s="10"/>
      <c r="E121" s="87"/>
      <c r="F121" s="87"/>
      <c r="G121" s="86"/>
      <c r="H121" s="86"/>
    </row>
    <row r="122" spans="1:8" ht="12.75">
      <c r="A122" s="10"/>
      <c r="E122" s="87"/>
      <c r="F122" s="87"/>
      <c r="G122" s="86"/>
      <c r="H122" s="86"/>
    </row>
    <row r="123" spans="1:8" ht="12.75">
      <c r="A123" s="10"/>
      <c r="E123" s="87"/>
      <c r="F123" s="87"/>
      <c r="G123" s="86"/>
      <c r="H123" s="86"/>
    </row>
    <row r="124" spans="1:8" ht="12.75">
      <c r="A124" s="10"/>
      <c r="E124" s="87"/>
      <c r="F124" s="87"/>
      <c r="G124" s="86"/>
      <c r="H124" s="86"/>
    </row>
    <row r="125" spans="1:8" ht="12.75">
      <c r="A125" s="10"/>
      <c r="E125" s="87"/>
      <c r="F125" s="87"/>
      <c r="G125" s="86"/>
      <c r="H125" s="86"/>
    </row>
    <row r="126" spans="1:8" ht="12.75">
      <c r="A126" s="10"/>
      <c r="E126" s="87"/>
      <c r="F126" s="87"/>
      <c r="G126" s="86"/>
      <c r="H126" s="86"/>
    </row>
    <row r="127" spans="1:8" ht="12.75">
      <c r="A127" s="10"/>
      <c r="E127" s="87"/>
      <c r="F127" s="87"/>
      <c r="G127" s="86"/>
      <c r="H127" s="86"/>
    </row>
    <row r="128" spans="1:8" ht="12.75">
      <c r="A128" s="10"/>
      <c r="E128" s="87"/>
      <c r="F128" s="87"/>
      <c r="G128" s="86"/>
      <c r="H128" s="86"/>
    </row>
    <row r="129" spans="1:8" ht="12.75">
      <c r="A129" s="10"/>
      <c r="E129" s="87"/>
      <c r="F129" s="87"/>
      <c r="G129" s="86"/>
      <c r="H129" s="86"/>
    </row>
    <row r="130" spans="1:8" ht="12.75">
      <c r="A130" s="10"/>
      <c r="E130" s="87"/>
      <c r="F130" s="87"/>
      <c r="G130" s="86"/>
      <c r="H130" s="86"/>
    </row>
    <row r="131" spans="1:8" ht="12.75">
      <c r="A131" s="10"/>
      <c r="E131" s="87"/>
      <c r="F131" s="87"/>
      <c r="G131" s="86"/>
      <c r="H131" s="86"/>
    </row>
    <row r="132" spans="1:8" ht="12.75">
      <c r="A132" s="10"/>
      <c r="E132" s="87"/>
      <c r="F132" s="87"/>
      <c r="G132" s="86"/>
      <c r="H132" s="86"/>
    </row>
    <row r="133" spans="1:8" ht="12.75">
      <c r="A133" s="10"/>
      <c r="E133" s="87"/>
      <c r="F133" s="87"/>
      <c r="G133" s="86"/>
      <c r="H133" s="86"/>
    </row>
    <row r="134" spans="1:8" ht="12.75">
      <c r="A134" s="10"/>
      <c r="E134" s="87"/>
      <c r="F134" s="87"/>
      <c r="G134" s="86"/>
      <c r="H134" s="86"/>
    </row>
    <row r="135" spans="1:8" ht="12.75">
      <c r="A135" s="10"/>
      <c r="E135" s="87"/>
      <c r="F135" s="87"/>
      <c r="G135" s="86"/>
      <c r="H135" s="86"/>
    </row>
    <row r="136" spans="1:8" ht="12.75">
      <c r="A136" s="10"/>
      <c r="E136" s="87"/>
      <c r="F136" s="87"/>
      <c r="G136" s="86"/>
      <c r="H136" s="86"/>
    </row>
    <row r="137" spans="1:8" ht="12.75">
      <c r="A137" s="10"/>
      <c r="E137" s="87"/>
      <c r="F137" s="87"/>
      <c r="G137" s="86"/>
      <c r="H137" s="86"/>
    </row>
    <row r="138" spans="1:8" ht="12.75">
      <c r="A138" s="10"/>
      <c r="E138" s="87"/>
      <c r="F138" s="87"/>
      <c r="G138" s="86"/>
      <c r="H138" s="86"/>
    </row>
    <row r="139" spans="1:8" ht="12.75">
      <c r="A139" s="10"/>
      <c r="E139" s="87"/>
      <c r="F139" s="87"/>
      <c r="G139" s="86"/>
      <c r="H139" s="86"/>
    </row>
    <row r="140" spans="1:8" ht="12.75">
      <c r="A140" s="10"/>
      <c r="E140" s="87"/>
      <c r="F140" s="87"/>
      <c r="G140" s="86"/>
      <c r="H140" s="86"/>
    </row>
    <row r="141" spans="1:8" ht="12.75">
      <c r="A141" s="10"/>
      <c r="E141" s="87"/>
      <c r="F141" s="87"/>
      <c r="G141" s="86"/>
      <c r="H141" s="86"/>
    </row>
    <row r="142" spans="1:8" ht="12.75">
      <c r="A142" s="10"/>
      <c r="E142" s="87"/>
      <c r="F142" s="87"/>
      <c r="G142" s="86"/>
      <c r="H142" s="86"/>
    </row>
    <row r="143" spans="1:8" ht="12.75">
      <c r="A143" s="10"/>
      <c r="E143" s="87"/>
      <c r="F143" s="87"/>
      <c r="G143" s="86"/>
      <c r="H143" s="86"/>
    </row>
    <row r="144" spans="1:8" ht="12.75">
      <c r="A144" s="10"/>
      <c r="E144" s="87"/>
      <c r="F144" s="87"/>
      <c r="G144" s="86"/>
      <c r="H144" s="86"/>
    </row>
    <row r="145" spans="1:17" s="31" customFormat="1" ht="12.75">
      <c r="A145" s="10"/>
      <c r="B145" s="10"/>
      <c r="C145" s="10"/>
      <c r="D145" s="10"/>
      <c r="E145" s="87"/>
      <c r="F145" s="87"/>
      <c r="G145" s="86"/>
      <c r="H145" s="86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s="31" customFormat="1" ht="12.75">
      <c r="A146" s="10"/>
      <c r="B146" s="10"/>
      <c r="C146" s="10"/>
      <c r="D146" s="10"/>
      <c r="E146" s="87"/>
      <c r="F146" s="87"/>
      <c r="G146" s="86"/>
      <c r="H146" s="86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s="31" customFormat="1" ht="12.75">
      <c r="A147" s="10"/>
      <c r="B147" s="10"/>
      <c r="C147" s="10"/>
      <c r="D147" s="10"/>
      <c r="E147" s="87"/>
      <c r="F147" s="87"/>
      <c r="G147" s="86"/>
      <c r="H147" s="86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s="31" customFormat="1" ht="12.75">
      <c r="A148" s="10"/>
      <c r="B148" s="10"/>
      <c r="C148" s="10"/>
      <c r="D148" s="10"/>
      <c r="E148" s="87"/>
      <c r="F148" s="87"/>
      <c r="G148" s="86"/>
      <c r="H148" s="86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s="31" customFormat="1" ht="12.75">
      <c r="A149" s="10"/>
      <c r="B149" s="10"/>
      <c r="C149" s="10"/>
      <c r="D149" s="10"/>
      <c r="E149" s="87"/>
      <c r="F149" s="87"/>
      <c r="G149" s="86"/>
      <c r="H149" s="86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s="31" customFormat="1" ht="12.75">
      <c r="A150" s="10"/>
      <c r="B150" s="10"/>
      <c r="C150" s="10"/>
      <c r="D150" s="10"/>
      <c r="E150" s="87"/>
      <c r="F150" s="87"/>
      <c r="G150" s="86"/>
      <c r="H150" s="86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s="31" customFormat="1" ht="12.75">
      <c r="A151" s="10"/>
      <c r="B151" s="10"/>
      <c r="C151" s="10"/>
      <c r="D151" s="10"/>
      <c r="E151" s="87"/>
      <c r="F151" s="87"/>
      <c r="G151" s="86"/>
      <c r="H151" s="86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s="31" customFormat="1" ht="12.75">
      <c r="A152" s="10"/>
      <c r="B152" s="10"/>
      <c r="C152" s="10"/>
      <c r="D152" s="10"/>
      <c r="E152" s="87"/>
      <c r="F152" s="87"/>
      <c r="G152" s="86"/>
      <c r="H152" s="86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s="31" customFormat="1" ht="12.75">
      <c r="A153" s="10"/>
      <c r="B153" s="10"/>
      <c r="C153" s="10"/>
      <c r="D153" s="10"/>
      <c r="E153" s="87"/>
      <c r="F153" s="87"/>
      <c r="G153" s="86"/>
      <c r="H153" s="86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s="31" customFormat="1" ht="12.75">
      <c r="A154" s="10"/>
      <c r="B154" s="10"/>
      <c r="C154" s="10"/>
      <c r="D154" s="10"/>
      <c r="E154" s="87"/>
      <c r="F154" s="87"/>
      <c r="G154" s="86"/>
      <c r="H154" s="86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s="31" customFormat="1" ht="12.75">
      <c r="A155" s="10"/>
      <c r="B155" s="10"/>
      <c r="C155" s="10"/>
      <c r="D155" s="10"/>
      <c r="E155" s="87"/>
      <c r="F155" s="87"/>
      <c r="G155" s="86"/>
      <c r="H155" s="86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s="31" customFormat="1" ht="12.75">
      <c r="A156" s="10"/>
      <c r="B156" s="10"/>
      <c r="C156" s="10"/>
      <c r="D156" s="10"/>
      <c r="E156" s="87"/>
      <c r="F156" s="87"/>
      <c r="G156" s="86"/>
      <c r="H156" s="86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s="31" customFormat="1" ht="12.75">
      <c r="A157" s="10"/>
      <c r="B157" s="10"/>
      <c r="C157" s="10"/>
      <c r="D157" s="10"/>
      <c r="E157" s="87"/>
      <c r="F157" s="87"/>
      <c r="G157" s="86"/>
      <c r="H157" s="86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s="31" customFormat="1" ht="12.75">
      <c r="A158" s="10"/>
      <c r="B158" s="10"/>
      <c r="C158" s="10"/>
      <c r="D158" s="10"/>
      <c r="E158" s="87"/>
      <c r="F158" s="87"/>
      <c r="G158" s="86"/>
      <c r="H158" s="86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s="31" customFormat="1" ht="12.75">
      <c r="A159" s="10"/>
      <c r="B159" s="10"/>
      <c r="C159" s="10"/>
      <c r="D159" s="10"/>
      <c r="E159" s="87"/>
      <c r="F159" s="87"/>
      <c r="G159" s="86"/>
      <c r="H159" s="86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8" ht="12.75">
      <c r="A160" s="10"/>
      <c r="E160" s="87"/>
      <c r="F160" s="87"/>
      <c r="G160" s="86"/>
      <c r="H160" s="86"/>
    </row>
    <row r="161" spans="1:8" ht="12.75">
      <c r="A161" s="10"/>
      <c r="E161" s="87"/>
      <c r="F161" s="87"/>
      <c r="G161" s="86"/>
      <c r="H161" s="86"/>
    </row>
    <row r="162" spans="1:8" ht="12.75">
      <c r="A162" s="10"/>
      <c r="E162" s="87"/>
      <c r="F162" s="87"/>
      <c r="G162" s="86"/>
      <c r="H162" s="86"/>
    </row>
    <row r="163" spans="1:8" ht="12.75">
      <c r="A163" s="10"/>
      <c r="E163" s="87"/>
      <c r="F163" s="87"/>
      <c r="G163" s="86"/>
      <c r="H163" s="86"/>
    </row>
    <row r="164" spans="1:8" ht="12.75">
      <c r="A164" s="10"/>
      <c r="E164" s="87"/>
      <c r="F164" s="87"/>
      <c r="G164" s="86"/>
      <c r="H164" s="86"/>
    </row>
    <row r="165" spans="1:8" ht="12.75">
      <c r="A165" s="10"/>
      <c r="E165" s="87"/>
      <c r="F165" s="87"/>
      <c r="G165" s="86"/>
      <c r="H165" s="86"/>
    </row>
    <row r="166" spans="1:8" ht="12.75">
      <c r="A166" s="10"/>
      <c r="E166" s="87"/>
      <c r="F166" s="87"/>
      <c r="G166" s="86"/>
      <c r="H166" s="86"/>
    </row>
    <row r="167" spans="1:8" ht="12.75">
      <c r="A167" s="10"/>
      <c r="E167" s="87"/>
      <c r="F167" s="87"/>
      <c r="G167" s="86"/>
      <c r="H167" s="86"/>
    </row>
    <row r="168" spans="1:8" ht="12.75">
      <c r="A168" s="10"/>
      <c r="E168" s="87"/>
      <c r="F168" s="87"/>
      <c r="G168" s="86"/>
      <c r="H168" s="86"/>
    </row>
    <row r="169" spans="1:8" ht="12.75">
      <c r="A169" s="10"/>
      <c r="E169" s="87"/>
      <c r="F169" s="87"/>
      <c r="G169" s="86"/>
      <c r="H169" s="86"/>
    </row>
    <row r="170" spans="1:8" ht="12.75">
      <c r="A170" s="10"/>
      <c r="E170" s="87"/>
      <c r="F170" s="87"/>
      <c r="G170" s="86"/>
      <c r="H170" s="86"/>
    </row>
    <row r="171" spans="1:8" ht="12" customHeight="1">
      <c r="A171" s="10"/>
      <c r="E171" s="87"/>
      <c r="F171" s="87"/>
      <c r="G171" s="86"/>
      <c r="H171" s="86"/>
    </row>
    <row r="172" spans="1:8" ht="12.75">
      <c r="A172" s="10"/>
      <c r="E172" s="87"/>
      <c r="F172" s="87"/>
      <c r="G172" s="86"/>
      <c r="H172" s="86"/>
    </row>
    <row r="173" spans="1:8" ht="12.75">
      <c r="A173" s="10"/>
      <c r="E173" s="87"/>
      <c r="F173" s="87"/>
      <c r="G173" s="86"/>
      <c r="H173" s="86"/>
    </row>
    <row r="174" spans="1:8" ht="12.75">
      <c r="A174" s="10"/>
      <c r="E174" s="87"/>
      <c r="F174" s="87"/>
      <c r="G174" s="86"/>
      <c r="H174" s="86"/>
    </row>
    <row r="175" spans="1:8" ht="12.75">
      <c r="A175" s="10"/>
      <c r="E175" s="87"/>
      <c r="F175" s="87"/>
      <c r="G175" s="86"/>
      <c r="H175" s="86"/>
    </row>
    <row r="176" spans="1:8" ht="12.75">
      <c r="A176" s="10"/>
      <c r="E176" s="87"/>
      <c r="F176" s="87"/>
      <c r="G176" s="86"/>
      <c r="H176" s="86"/>
    </row>
    <row r="177" spans="1:8" ht="12.75">
      <c r="A177" s="10"/>
      <c r="E177" s="87"/>
      <c r="F177" s="87"/>
      <c r="G177" s="86"/>
      <c r="H177" s="86"/>
    </row>
    <row r="178" spans="1:8" ht="12.75">
      <c r="A178" s="10"/>
      <c r="E178" s="87"/>
      <c r="F178" s="87"/>
      <c r="G178" s="86"/>
      <c r="H178" s="86"/>
    </row>
    <row r="179" spans="1:8" ht="12.75">
      <c r="A179" s="10"/>
      <c r="E179" s="87"/>
      <c r="F179" s="87"/>
      <c r="G179" s="86"/>
      <c r="H179" s="86"/>
    </row>
    <row r="180" spans="1:8" ht="12.75">
      <c r="A180" s="10"/>
      <c r="E180" s="87"/>
      <c r="F180" s="87"/>
      <c r="G180" s="86"/>
      <c r="H180" s="86"/>
    </row>
    <row r="181" spans="1:8" ht="12.75">
      <c r="A181" s="10"/>
      <c r="E181" s="87"/>
      <c r="F181" s="87"/>
      <c r="G181" s="86"/>
      <c r="H181" s="86"/>
    </row>
    <row r="182" spans="1:8" ht="12.75">
      <c r="A182" s="10"/>
      <c r="E182" s="87"/>
      <c r="F182" s="87"/>
      <c r="G182" s="86"/>
      <c r="H182" s="86"/>
    </row>
    <row r="183" spans="1:8" ht="12.75">
      <c r="A183" s="10"/>
      <c r="E183" s="87"/>
      <c r="F183" s="87"/>
      <c r="G183" s="86"/>
      <c r="H183" s="86"/>
    </row>
    <row r="184" spans="1:8" ht="12.75">
      <c r="A184" s="10"/>
      <c r="E184" s="87"/>
      <c r="F184" s="87"/>
      <c r="G184" s="86"/>
      <c r="H184" s="86"/>
    </row>
    <row r="185" spans="1:8" ht="12.75">
      <c r="A185" s="10"/>
      <c r="E185" s="87"/>
      <c r="F185" s="87"/>
      <c r="G185" s="86"/>
      <c r="H185" s="86"/>
    </row>
    <row r="186" spans="1:8" ht="12.75">
      <c r="A186" s="10"/>
      <c r="E186" s="87"/>
      <c r="F186" s="87"/>
      <c r="G186" s="86"/>
      <c r="H186" s="86"/>
    </row>
    <row r="187" spans="1:8" ht="12.75">
      <c r="A187" s="10"/>
      <c r="E187" s="87"/>
      <c r="F187" s="87"/>
      <c r="G187" s="86"/>
      <c r="H187" s="86"/>
    </row>
    <row r="188" spans="1:8" ht="12.75">
      <c r="A188" s="10"/>
      <c r="E188" s="87"/>
      <c r="F188" s="87"/>
      <c r="G188" s="86"/>
      <c r="H188" s="86"/>
    </row>
    <row r="189" spans="1:8" ht="12.75">
      <c r="A189" s="10"/>
      <c r="E189" s="87"/>
      <c r="F189" s="87"/>
      <c r="G189" s="86"/>
      <c r="H189" s="86"/>
    </row>
    <row r="190" spans="1:8" ht="12.75">
      <c r="A190" s="10"/>
      <c r="E190" s="87"/>
      <c r="F190" s="87"/>
      <c r="G190" s="86"/>
      <c r="H190" s="86"/>
    </row>
    <row r="191" spans="1:8" ht="12.75">
      <c r="A191" s="10"/>
      <c r="E191" s="87"/>
      <c r="F191" s="87"/>
      <c r="G191" s="86"/>
      <c r="H191" s="86"/>
    </row>
    <row r="192" spans="1:8" ht="12.75">
      <c r="A192" s="10"/>
      <c r="E192" s="87"/>
      <c r="F192" s="87"/>
      <c r="G192" s="86"/>
      <c r="H192" s="86"/>
    </row>
    <row r="193" spans="1:8" ht="12.75">
      <c r="A193" s="10"/>
      <c r="E193" s="87"/>
      <c r="F193" s="86"/>
      <c r="G193" s="87"/>
      <c r="H193" s="86"/>
    </row>
    <row r="194" spans="1:8" ht="12.75">
      <c r="A194" s="10"/>
      <c r="E194" s="87"/>
      <c r="F194" s="86"/>
      <c r="G194" s="87"/>
      <c r="H194" s="86"/>
    </row>
    <row r="195" spans="1:8" ht="12.75">
      <c r="A195" s="10"/>
      <c r="E195" s="87"/>
      <c r="F195" s="86"/>
      <c r="G195" s="87"/>
      <c r="H195" s="86"/>
    </row>
    <row r="196" spans="1:8" ht="10.5" customHeight="1">
      <c r="A196" s="10"/>
      <c r="E196" s="87"/>
      <c r="F196" s="86"/>
      <c r="G196" s="87"/>
      <c r="H196" s="86"/>
    </row>
    <row r="197" spans="1:8" ht="12.75">
      <c r="A197" s="10"/>
      <c r="E197" s="87"/>
      <c r="F197" s="86"/>
      <c r="G197" s="87"/>
      <c r="H197" s="86"/>
    </row>
    <row r="198" spans="1:8" ht="12.75">
      <c r="A198" s="10"/>
      <c r="E198" s="87"/>
      <c r="F198" s="86"/>
      <c r="G198" s="87"/>
      <c r="H198" s="86"/>
    </row>
    <row r="199" spans="1:8" ht="12.75">
      <c r="A199" s="10"/>
      <c r="E199" s="87"/>
      <c r="F199" s="86"/>
      <c r="G199" s="87"/>
      <c r="H199" s="86"/>
    </row>
    <row r="200" spans="1:8" ht="12.75">
      <c r="A200" s="10"/>
      <c r="E200" s="87"/>
      <c r="F200" s="86"/>
      <c r="G200" s="87"/>
      <c r="H200" s="86"/>
    </row>
    <row r="201" spans="1:8" ht="12" customHeight="1">
      <c r="A201" s="10"/>
      <c r="E201" s="87"/>
      <c r="F201" s="86"/>
      <c r="G201" s="87"/>
      <c r="H201" s="86"/>
    </row>
    <row r="202" spans="1:8" ht="12.75">
      <c r="A202" s="10"/>
      <c r="E202" s="87"/>
      <c r="F202" s="86"/>
      <c r="G202" s="87"/>
      <c r="H202" s="86"/>
    </row>
    <row r="203" spans="1:8" ht="12.75">
      <c r="A203" s="10"/>
      <c r="E203" s="87"/>
      <c r="F203" s="86"/>
      <c r="G203" s="87"/>
      <c r="H203" s="86"/>
    </row>
    <row r="204" spans="1:8" ht="12.75">
      <c r="A204" s="10"/>
      <c r="E204" s="87"/>
      <c r="F204" s="86"/>
      <c r="G204" s="87"/>
      <c r="H204" s="86"/>
    </row>
    <row r="205" spans="1:8" ht="12.75">
      <c r="A205" s="10"/>
      <c r="E205" s="87"/>
      <c r="F205" s="86"/>
      <c r="G205" s="87"/>
      <c r="H205" s="86"/>
    </row>
    <row r="206" spans="1:8" ht="12.75">
      <c r="A206" s="10"/>
      <c r="E206" s="87"/>
      <c r="F206" s="86"/>
      <c r="G206" s="87"/>
      <c r="H206" s="86"/>
    </row>
    <row r="207" spans="1:8" ht="12.75">
      <c r="A207" s="10"/>
      <c r="E207" s="87"/>
      <c r="F207" s="86"/>
      <c r="G207" s="87"/>
      <c r="H207" s="86"/>
    </row>
    <row r="208" spans="1:8" ht="12" customHeight="1">
      <c r="A208" s="10"/>
      <c r="E208" s="87"/>
      <c r="F208" s="86"/>
      <c r="G208" s="87"/>
      <c r="H208" s="86"/>
    </row>
    <row r="209" spans="1:8" ht="12.75">
      <c r="A209" s="10"/>
      <c r="E209" s="87"/>
      <c r="F209" s="86"/>
      <c r="G209" s="87"/>
      <c r="H209" s="86"/>
    </row>
    <row r="210" spans="1:8" ht="12.75">
      <c r="A210" s="10"/>
      <c r="E210" s="87"/>
      <c r="F210" s="86"/>
      <c r="G210" s="87"/>
      <c r="H210" s="86"/>
    </row>
    <row r="211" spans="1:8" ht="12.75">
      <c r="A211" s="10"/>
      <c r="E211" s="87"/>
      <c r="F211" s="86"/>
      <c r="G211" s="87"/>
      <c r="H211" s="86"/>
    </row>
    <row r="212" spans="1:8" ht="12.75">
      <c r="A212" s="10"/>
      <c r="E212" s="87"/>
      <c r="F212" s="86"/>
      <c r="G212" s="87"/>
      <c r="H212" s="86"/>
    </row>
    <row r="213" spans="1:8" ht="12.75">
      <c r="A213" s="10"/>
      <c r="E213" s="87"/>
      <c r="F213" s="86"/>
      <c r="G213" s="87"/>
      <c r="H213" s="86"/>
    </row>
    <row r="214" spans="1:8" ht="11.25" customHeight="1">
      <c r="A214" s="10"/>
      <c r="E214" s="87"/>
      <c r="F214" s="86"/>
      <c r="G214" s="87"/>
      <c r="H214" s="86"/>
    </row>
    <row r="215" spans="1:8" ht="12.75">
      <c r="A215" s="10"/>
      <c r="E215" s="87"/>
      <c r="F215" s="86"/>
      <c r="G215" s="87"/>
      <c r="H215" s="86"/>
    </row>
    <row r="216" spans="1:7" ht="12.75">
      <c r="A216" s="10"/>
      <c r="E216" s="87"/>
      <c r="F216" s="86"/>
      <c r="G216" s="87"/>
    </row>
    <row r="217" spans="1:7" ht="12.75">
      <c r="A217" s="10"/>
      <c r="E217" s="87"/>
      <c r="F217" s="86"/>
      <c r="G217" s="87"/>
    </row>
    <row r="218" spans="1:7" ht="12.75">
      <c r="A218" s="10"/>
      <c r="E218" s="87"/>
      <c r="F218" s="86"/>
      <c r="G218" s="87"/>
    </row>
    <row r="219" spans="1:7" ht="12.75">
      <c r="A219" s="10"/>
      <c r="E219" s="87"/>
      <c r="F219" s="86"/>
      <c r="G219" s="87"/>
    </row>
    <row r="220" spans="1:7" ht="12.75">
      <c r="A220" s="10"/>
      <c r="E220" s="87"/>
      <c r="F220" s="86"/>
      <c r="G220" s="87"/>
    </row>
    <row r="221" spans="1:7" ht="12.75" customHeight="1">
      <c r="A221" s="10"/>
      <c r="E221" s="87"/>
      <c r="F221" s="86"/>
      <c r="G221" s="87"/>
    </row>
    <row r="222" spans="1:7" ht="12.75">
      <c r="A222" s="10"/>
      <c r="E222" s="87"/>
      <c r="F222" s="86"/>
      <c r="G222" s="87"/>
    </row>
    <row r="223" spans="1:7" ht="12.75">
      <c r="A223" s="10"/>
      <c r="E223" s="87"/>
      <c r="F223" s="86"/>
      <c r="G223" s="87"/>
    </row>
    <row r="224" spans="1:7" ht="12" customHeight="1">
      <c r="A224" s="10"/>
      <c r="E224" s="87"/>
      <c r="F224" s="86"/>
      <c r="G224" s="87"/>
    </row>
    <row r="225" spans="1:7" ht="12.75">
      <c r="A225" s="10"/>
      <c r="E225" s="87"/>
      <c r="F225" s="86"/>
      <c r="G225" s="87"/>
    </row>
    <row r="226" spans="1:7" ht="12.75">
      <c r="A226" s="10"/>
      <c r="E226" s="87"/>
      <c r="F226" s="86"/>
      <c r="G226" s="87"/>
    </row>
    <row r="227" spans="1:7" ht="12.75">
      <c r="A227" s="10"/>
      <c r="E227" s="87"/>
      <c r="F227" s="86"/>
      <c r="G227" s="87"/>
    </row>
    <row r="228" spans="1:7" ht="12.75">
      <c r="A228" s="10"/>
      <c r="E228" s="87"/>
      <c r="F228" s="86"/>
      <c r="G228" s="87"/>
    </row>
    <row r="229" spans="1:7" ht="12.75">
      <c r="A229" s="10"/>
      <c r="E229" s="87"/>
      <c r="F229" s="86"/>
      <c r="G229" s="87"/>
    </row>
    <row r="230" spans="1:7" ht="12.75">
      <c r="A230" s="10"/>
      <c r="E230" s="87"/>
      <c r="F230" s="86"/>
      <c r="G230" s="87"/>
    </row>
    <row r="231" spans="1:7" ht="12.75">
      <c r="A231" s="10"/>
      <c r="E231" s="87"/>
      <c r="F231" s="86"/>
      <c r="G231" s="87"/>
    </row>
    <row r="232" spans="1:7" ht="12.75">
      <c r="A232" s="10"/>
      <c r="E232" s="87"/>
      <c r="F232" s="86"/>
      <c r="G232" s="87"/>
    </row>
    <row r="233" spans="1:7" ht="12.75">
      <c r="A233" s="10"/>
      <c r="E233" s="87"/>
      <c r="F233" s="86"/>
      <c r="G233" s="87"/>
    </row>
    <row r="234" spans="1:7" ht="12.75">
      <c r="A234" s="10"/>
      <c r="E234" s="87"/>
      <c r="F234" s="86"/>
      <c r="G234" s="87"/>
    </row>
    <row r="235" spans="1:7" ht="12.75">
      <c r="A235" s="10"/>
      <c r="E235" s="87"/>
      <c r="F235" s="86"/>
      <c r="G235" s="87"/>
    </row>
    <row r="236" spans="1:7" ht="12.75">
      <c r="A236" s="10"/>
      <c r="E236" s="87"/>
      <c r="F236" s="86"/>
      <c r="G236" s="87"/>
    </row>
    <row r="237" spans="1:7" ht="12.75">
      <c r="A237" s="10"/>
      <c r="E237" s="87"/>
      <c r="F237" s="86"/>
      <c r="G237" s="87"/>
    </row>
    <row r="238" spans="1:7" ht="12.75">
      <c r="A238" s="10"/>
      <c r="E238" s="87"/>
      <c r="F238" s="86"/>
      <c r="G238" s="87"/>
    </row>
    <row r="239" spans="1:7" ht="12.75">
      <c r="A239" s="10"/>
      <c r="E239" s="87"/>
      <c r="F239" s="86"/>
      <c r="G239" s="87"/>
    </row>
    <row r="240" spans="1:7" ht="12.75">
      <c r="A240" s="10"/>
      <c r="E240" s="87"/>
      <c r="F240" s="86"/>
      <c r="G240" s="87"/>
    </row>
    <row r="241" spans="1:7" ht="12.75">
      <c r="A241" s="10"/>
      <c r="E241" s="87"/>
      <c r="F241" s="86"/>
      <c r="G241" s="87"/>
    </row>
    <row r="242" spans="1:7" ht="15.75" customHeight="1">
      <c r="A242" s="10"/>
      <c r="E242" s="87"/>
      <c r="F242" s="86"/>
      <c r="G242" s="87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4.25" customHeight="1">
      <c r="A248" s="10"/>
    </row>
    <row r="249" ht="12.75" customHeight="1">
      <c r="A249" s="10"/>
    </row>
    <row r="250" ht="13.5" customHeight="1">
      <c r="A250" s="10"/>
    </row>
    <row r="251" ht="12.75" customHeight="1">
      <c r="A251" s="10"/>
    </row>
    <row r="252" ht="12.75">
      <c r="A252" s="10"/>
    </row>
    <row r="253" ht="13.5" customHeight="1">
      <c r="A253" s="10"/>
    </row>
    <row r="254" ht="10.5" customHeight="1">
      <c r="A254" s="10"/>
    </row>
    <row r="255" ht="9" customHeight="1">
      <c r="A255" s="10"/>
    </row>
    <row r="256" ht="12.75" customHeight="1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 customHeight="1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</sheetData>
  <sheetProtection/>
  <autoFilter ref="D1:D239"/>
  <mergeCells count="9">
    <mergeCell ref="E2:G2"/>
    <mergeCell ref="E3:G3"/>
    <mergeCell ref="A10:A11"/>
    <mergeCell ref="B10:B11"/>
    <mergeCell ref="A6:G6"/>
    <mergeCell ref="C10:F10"/>
    <mergeCell ref="G10:G11"/>
    <mergeCell ref="D4:G4"/>
    <mergeCell ref="A7:G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5"/>
  <sheetViews>
    <sheetView view="pageBreakPreview" zoomScaleSheetLayoutView="100" zoomScalePageLayoutView="0" workbookViewId="0" topLeftCell="A1">
      <selection activeCell="B58" sqref="B58"/>
    </sheetView>
  </sheetViews>
  <sheetFormatPr defaultColWidth="9.140625" defaultRowHeight="12.75"/>
  <cols>
    <col min="1" max="1" width="5.7109375" style="16" bestFit="1" customWidth="1"/>
    <col min="2" max="2" width="50.7109375" style="10" customWidth="1"/>
    <col min="3" max="6" width="10.7109375" style="10" customWidth="1"/>
    <col min="7" max="8" width="14.7109375" style="10" customWidth="1"/>
    <col min="9" max="9" width="11.8515625" style="10" customWidth="1"/>
    <col min="10" max="10" width="13.00390625" style="10" customWidth="1"/>
    <col min="11" max="16384" width="9.140625" style="10" customWidth="1"/>
  </cols>
  <sheetData>
    <row r="1" ht="15.75">
      <c r="G1" s="1"/>
    </row>
    <row r="2" spans="5:8" ht="15.75">
      <c r="E2" s="149" t="s">
        <v>168</v>
      </c>
      <c r="F2" s="149"/>
      <c r="G2" s="149"/>
      <c r="H2" s="149"/>
    </row>
    <row r="3" spans="4:8" ht="15">
      <c r="D3" s="133"/>
      <c r="E3" s="157" t="s">
        <v>243</v>
      </c>
      <c r="F3" s="157"/>
      <c r="G3" s="157"/>
      <c r="H3" s="157"/>
    </row>
    <row r="4" spans="1:8" ht="15.75">
      <c r="A4" s="3"/>
      <c r="B4" s="2"/>
      <c r="C4" s="2"/>
      <c r="D4" s="158" t="s">
        <v>244</v>
      </c>
      <c r="E4" s="158"/>
      <c r="F4" s="158"/>
      <c r="G4" s="158"/>
      <c r="H4" s="158"/>
    </row>
    <row r="5" spans="1:7" ht="12.75">
      <c r="A5" s="17"/>
      <c r="B5" s="2"/>
      <c r="C5" s="2"/>
      <c r="D5" s="2"/>
      <c r="E5" s="2"/>
      <c r="F5" s="2"/>
      <c r="G5" s="2"/>
    </row>
    <row r="6" spans="1:8" ht="57" customHeight="1">
      <c r="A6" s="153" t="s">
        <v>176</v>
      </c>
      <c r="B6" s="153"/>
      <c r="C6" s="153"/>
      <c r="D6" s="153"/>
      <c r="E6" s="153"/>
      <c r="F6" s="153"/>
      <c r="G6" s="153"/>
      <c r="H6" s="153"/>
    </row>
    <row r="7" spans="1:7" ht="15.75">
      <c r="A7" s="156"/>
      <c r="B7" s="156"/>
      <c r="C7" s="156"/>
      <c r="D7" s="156"/>
      <c r="E7" s="156"/>
      <c r="F7" s="156"/>
      <c r="G7" s="156"/>
    </row>
    <row r="8" spans="1:7" ht="15.75">
      <c r="A8" s="17"/>
      <c r="B8" s="18"/>
      <c r="C8" s="19"/>
      <c r="D8" s="3"/>
      <c r="E8" s="3"/>
      <c r="F8" s="3"/>
      <c r="G8" s="3"/>
    </row>
    <row r="9" spans="1:7" ht="15">
      <c r="A9" s="18"/>
      <c r="B9" s="18"/>
      <c r="C9" s="19"/>
      <c r="G9" s="4" t="s">
        <v>1</v>
      </c>
    </row>
    <row r="10" spans="1:8" ht="12.75">
      <c r="A10" s="151" t="s">
        <v>3</v>
      </c>
      <c r="B10" s="151" t="s">
        <v>5</v>
      </c>
      <c r="C10" s="154" t="s">
        <v>7</v>
      </c>
      <c r="D10" s="155"/>
      <c r="E10" s="155"/>
      <c r="F10" s="155"/>
      <c r="G10" s="151" t="s">
        <v>174</v>
      </c>
      <c r="H10" s="151" t="s">
        <v>184</v>
      </c>
    </row>
    <row r="11" spans="1:8" ht="12.75">
      <c r="A11" s="152"/>
      <c r="B11" s="152"/>
      <c r="C11" s="20" t="s">
        <v>9</v>
      </c>
      <c r="D11" s="20" t="s">
        <v>11</v>
      </c>
      <c r="E11" s="20" t="s">
        <v>13</v>
      </c>
      <c r="F11" s="20" t="s">
        <v>14</v>
      </c>
      <c r="G11" s="152"/>
      <c r="H11" s="159"/>
    </row>
    <row r="12" spans="1:8" ht="12.75">
      <c r="A12" s="5" t="s">
        <v>4</v>
      </c>
      <c r="B12" s="5" t="s">
        <v>6</v>
      </c>
      <c r="C12" s="5" t="s">
        <v>10</v>
      </c>
      <c r="D12" s="5" t="s">
        <v>12</v>
      </c>
      <c r="E12" s="5" t="s">
        <v>2</v>
      </c>
      <c r="F12" s="5" t="s">
        <v>15</v>
      </c>
      <c r="G12" s="5" t="s">
        <v>8</v>
      </c>
      <c r="H12" s="5" t="s">
        <v>215</v>
      </c>
    </row>
    <row r="13" spans="1:8" ht="12.75">
      <c r="A13" s="5" t="s">
        <v>4</v>
      </c>
      <c r="B13" s="21" t="s">
        <v>16</v>
      </c>
      <c r="C13" s="22"/>
      <c r="D13" s="22"/>
      <c r="E13" s="22"/>
      <c r="F13" s="23"/>
      <c r="G13" s="6">
        <f>G14+G18+G34</f>
        <v>19886.54</v>
      </c>
      <c r="H13" s="6">
        <f>H14+H18+H34</f>
        <v>18601.04</v>
      </c>
    </row>
    <row r="14" spans="1:8" ht="12.75">
      <c r="A14" s="30" t="s">
        <v>6</v>
      </c>
      <c r="B14" s="90" t="s">
        <v>133</v>
      </c>
      <c r="C14" s="43" t="s">
        <v>51</v>
      </c>
      <c r="D14" s="43" t="s">
        <v>100</v>
      </c>
      <c r="E14" s="43"/>
      <c r="F14" s="43"/>
      <c r="G14" s="36">
        <f>G15</f>
        <v>3232.224</v>
      </c>
      <c r="H14" s="36">
        <f>H15</f>
        <v>3232.224</v>
      </c>
    </row>
    <row r="15" spans="1:8" ht="21" customHeight="1">
      <c r="A15" s="109" t="s">
        <v>10</v>
      </c>
      <c r="B15" s="24" t="s">
        <v>229</v>
      </c>
      <c r="C15" s="91" t="s">
        <v>51</v>
      </c>
      <c r="D15" s="91" t="s">
        <v>100</v>
      </c>
      <c r="E15" s="91" t="s">
        <v>230</v>
      </c>
      <c r="F15" s="91"/>
      <c r="G15" s="7">
        <v>3232.224</v>
      </c>
      <c r="H15" s="7">
        <v>3232.224</v>
      </c>
    </row>
    <row r="16" spans="1:10" ht="46.5" customHeight="1">
      <c r="A16" s="5" t="s">
        <v>12</v>
      </c>
      <c r="B16" s="92" t="s">
        <v>231</v>
      </c>
      <c r="C16" s="91" t="s">
        <v>51</v>
      </c>
      <c r="D16" s="91" t="s">
        <v>100</v>
      </c>
      <c r="E16" s="91" t="s">
        <v>230</v>
      </c>
      <c r="F16" s="91" t="s">
        <v>179</v>
      </c>
      <c r="G16" s="7">
        <v>3232.224</v>
      </c>
      <c r="H16" s="7">
        <v>3232.224</v>
      </c>
      <c r="I16" s="32"/>
      <c r="J16" s="32"/>
    </row>
    <row r="17" spans="1:8" ht="25.5" customHeight="1">
      <c r="A17" s="20" t="s">
        <v>2</v>
      </c>
      <c r="B17" s="93" t="s">
        <v>231</v>
      </c>
      <c r="C17" s="94" t="s">
        <v>51</v>
      </c>
      <c r="D17" s="94" t="s">
        <v>100</v>
      </c>
      <c r="E17" s="94" t="s">
        <v>230</v>
      </c>
      <c r="F17" s="94" t="s">
        <v>179</v>
      </c>
      <c r="G17" s="95">
        <v>3232.224</v>
      </c>
      <c r="H17" s="95">
        <v>3232.224</v>
      </c>
    </row>
    <row r="18" spans="1:8" ht="24" customHeight="1">
      <c r="A18" s="29" t="s">
        <v>15</v>
      </c>
      <c r="B18" s="90" t="s">
        <v>232</v>
      </c>
      <c r="C18" s="43" t="s">
        <v>51</v>
      </c>
      <c r="D18" s="43" t="s">
        <v>52</v>
      </c>
      <c r="E18" s="43"/>
      <c r="F18" s="43"/>
      <c r="G18" s="36">
        <f>G19+G22+G25+G28+G31</f>
        <v>6022.683999999999</v>
      </c>
      <c r="H18" s="36">
        <f>H19+H22+H25+H28+H31</f>
        <v>6022.683999999999</v>
      </c>
    </row>
    <row r="19" spans="1:8" ht="31.5">
      <c r="A19" s="20" t="s">
        <v>8</v>
      </c>
      <c r="B19" s="24" t="s">
        <v>233</v>
      </c>
      <c r="C19" s="91" t="s">
        <v>51</v>
      </c>
      <c r="D19" s="91" t="s">
        <v>52</v>
      </c>
      <c r="E19" s="91" t="s">
        <v>234</v>
      </c>
      <c r="F19" s="91" t="s">
        <v>56</v>
      </c>
      <c r="G19" s="7">
        <f>G20</f>
        <v>1747.684</v>
      </c>
      <c r="H19" s="7">
        <f>H20</f>
        <v>1747.684</v>
      </c>
    </row>
    <row r="20" spans="1:8" ht="45">
      <c r="A20" s="5" t="s">
        <v>215</v>
      </c>
      <c r="B20" s="92" t="s">
        <v>231</v>
      </c>
      <c r="C20" s="91" t="s">
        <v>51</v>
      </c>
      <c r="D20" s="91" t="s">
        <v>52</v>
      </c>
      <c r="E20" s="91" t="s">
        <v>234</v>
      </c>
      <c r="F20" s="91" t="s">
        <v>58</v>
      </c>
      <c r="G20" s="7">
        <f>G21</f>
        <v>1747.684</v>
      </c>
      <c r="H20" s="7">
        <f>H21</f>
        <v>1747.684</v>
      </c>
    </row>
    <row r="21" spans="1:8" ht="42.75" customHeight="1">
      <c r="A21" s="20" t="s">
        <v>17</v>
      </c>
      <c r="B21" s="93" t="s">
        <v>231</v>
      </c>
      <c r="C21" s="94" t="s">
        <v>51</v>
      </c>
      <c r="D21" s="94" t="s">
        <v>52</v>
      </c>
      <c r="E21" s="94" t="s">
        <v>234</v>
      </c>
      <c r="F21" s="94" t="s">
        <v>47</v>
      </c>
      <c r="G21" s="95">
        <v>1747.684</v>
      </c>
      <c r="H21" s="95">
        <v>1747.684</v>
      </c>
    </row>
    <row r="22" spans="1:8" ht="21" customHeight="1">
      <c r="A22" s="5" t="s">
        <v>18</v>
      </c>
      <c r="B22" s="24" t="s">
        <v>235</v>
      </c>
      <c r="C22" s="91" t="s">
        <v>51</v>
      </c>
      <c r="D22" s="91" t="s">
        <v>52</v>
      </c>
      <c r="E22" s="91" t="s">
        <v>236</v>
      </c>
      <c r="F22" s="91" t="s">
        <v>56</v>
      </c>
      <c r="G22" s="7">
        <f>G23</f>
        <v>27.963</v>
      </c>
      <c r="H22" s="7">
        <f>H23</f>
        <v>27.963</v>
      </c>
    </row>
    <row r="23" spans="1:8" ht="39.75" customHeight="1">
      <c r="A23" s="20" t="s">
        <v>19</v>
      </c>
      <c r="B23" s="92" t="s">
        <v>231</v>
      </c>
      <c r="C23" s="91" t="s">
        <v>51</v>
      </c>
      <c r="D23" s="91" t="s">
        <v>52</v>
      </c>
      <c r="E23" s="91" t="s">
        <v>236</v>
      </c>
      <c r="F23" s="91" t="s">
        <v>58</v>
      </c>
      <c r="G23" s="7">
        <f>G24</f>
        <v>27.963</v>
      </c>
      <c r="H23" s="7">
        <f>H24</f>
        <v>27.963</v>
      </c>
    </row>
    <row r="24" spans="1:8" ht="33.75">
      <c r="A24" s="5" t="s">
        <v>20</v>
      </c>
      <c r="B24" s="96" t="s">
        <v>231</v>
      </c>
      <c r="C24" s="97" t="s">
        <v>51</v>
      </c>
      <c r="D24" s="97" t="s">
        <v>52</v>
      </c>
      <c r="E24" s="97" t="s">
        <v>236</v>
      </c>
      <c r="F24" s="97" t="s">
        <v>47</v>
      </c>
      <c r="G24" s="98">
        <v>27.963</v>
      </c>
      <c r="H24" s="98">
        <v>27.963</v>
      </c>
    </row>
    <row r="25" spans="1:8" ht="63">
      <c r="A25" s="20" t="s">
        <v>21</v>
      </c>
      <c r="B25" s="99" t="s">
        <v>237</v>
      </c>
      <c r="C25" s="91" t="s">
        <v>51</v>
      </c>
      <c r="D25" s="91" t="s">
        <v>52</v>
      </c>
      <c r="E25" s="91" t="s">
        <v>236</v>
      </c>
      <c r="F25" s="91" t="s">
        <v>190</v>
      </c>
      <c r="G25" s="7">
        <f>G26</f>
        <v>227.335</v>
      </c>
      <c r="H25" s="7">
        <f>H26</f>
        <v>227.335</v>
      </c>
    </row>
    <row r="26" spans="1:8" ht="46.5" customHeight="1">
      <c r="A26" s="5" t="s">
        <v>22</v>
      </c>
      <c r="B26" s="24" t="s">
        <v>202</v>
      </c>
      <c r="C26" s="91" t="s">
        <v>51</v>
      </c>
      <c r="D26" s="91" t="s">
        <v>52</v>
      </c>
      <c r="E26" s="91" t="s">
        <v>236</v>
      </c>
      <c r="F26" s="91" t="s">
        <v>191</v>
      </c>
      <c r="G26" s="7">
        <f>G27</f>
        <v>227.335</v>
      </c>
      <c r="H26" s="7">
        <f>H27</f>
        <v>227.335</v>
      </c>
    </row>
    <row r="27" spans="1:8" ht="45">
      <c r="A27" s="20" t="s">
        <v>23</v>
      </c>
      <c r="B27" s="93" t="s">
        <v>203</v>
      </c>
      <c r="C27" s="94" t="s">
        <v>51</v>
      </c>
      <c r="D27" s="94" t="s">
        <v>52</v>
      </c>
      <c r="E27" s="91" t="s">
        <v>236</v>
      </c>
      <c r="F27" s="94" t="s">
        <v>192</v>
      </c>
      <c r="G27" s="95">
        <v>227.335</v>
      </c>
      <c r="H27" s="95">
        <v>227.335</v>
      </c>
    </row>
    <row r="28" spans="1:8" ht="31.5">
      <c r="A28" s="5" t="s">
        <v>24</v>
      </c>
      <c r="B28" s="24" t="s">
        <v>238</v>
      </c>
      <c r="C28" s="91" t="s">
        <v>51</v>
      </c>
      <c r="D28" s="91" t="s">
        <v>52</v>
      </c>
      <c r="E28" s="91" t="s">
        <v>239</v>
      </c>
      <c r="F28" s="91" t="s">
        <v>190</v>
      </c>
      <c r="G28" s="7">
        <f>G29</f>
        <v>3956.4</v>
      </c>
      <c r="H28" s="7">
        <f>H29</f>
        <v>3956.4</v>
      </c>
    </row>
    <row r="29" spans="1:8" ht="45">
      <c r="A29" s="20" t="s">
        <v>25</v>
      </c>
      <c r="B29" s="92" t="s">
        <v>202</v>
      </c>
      <c r="C29" s="91" t="s">
        <v>51</v>
      </c>
      <c r="D29" s="91" t="s">
        <v>52</v>
      </c>
      <c r="E29" s="91" t="s">
        <v>239</v>
      </c>
      <c r="F29" s="91" t="s">
        <v>191</v>
      </c>
      <c r="G29" s="7">
        <f>G30</f>
        <v>3956.4</v>
      </c>
      <c r="H29" s="7">
        <f>H30</f>
        <v>3956.4</v>
      </c>
    </row>
    <row r="30" spans="1:8" ht="38.25" customHeight="1">
      <c r="A30" s="5" t="s">
        <v>26</v>
      </c>
      <c r="B30" s="100" t="s">
        <v>203</v>
      </c>
      <c r="C30" s="97" t="s">
        <v>51</v>
      </c>
      <c r="D30" s="97" t="s">
        <v>52</v>
      </c>
      <c r="E30" s="97" t="s">
        <v>239</v>
      </c>
      <c r="F30" s="97" t="s">
        <v>192</v>
      </c>
      <c r="G30" s="98">
        <v>3956.4</v>
      </c>
      <c r="H30" s="98">
        <v>3956.4</v>
      </c>
    </row>
    <row r="31" spans="1:8" ht="36" customHeight="1">
      <c r="A31" s="20" t="s">
        <v>27</v>
      </c>
      <c r="B31" s="101" t="s">
        <v>240</v>
      </c>
      <c r="C31" s="91" t="s">
        <v>51</v>
      </c>
      <c r="D31" s="91" t="s">
        <v>52</v>
      </c>
      <c r="E31" s="91" t="s">
        <v>236</v>
      </c>
      <c r="F31" s="91" t="s">
        <v>190</v>
      </c>
      <c r="G31" s="7">
        <f>G32</f>
        <v>63.302</v>
      </c>
      <c r="H31" s="7">
        <f>H32</f>
        <v>63.302</v>
      </c>
    </row>
    <row r="32" spans="1:8" ht="45">
      <c r="A32" s="5" t="s">
        <v>28</v>
      </c>
      <c r="B32" s="102" t="s">
        <v>202</v>
      </c>
      <c r="C32" s="103" t="s">
        <v>51</v>
      </c>
      <c r="D32" s="103" t="s">
        <v>52</v>
      </c>
      <c r="E32" s="103" t="s">
        <v>236</v>
      </c>
      <c r="F32" s="103" t="s">
        <v>191</v>
      </c>
      <c r="G32" s="104">
        <f>G33</f>
        <v>63.302</v>
      </c>
      <c r="H32" s="104">
        <f>H33</f>
        <v>63.302</v>
      </c>
    </row>
    <row r="33" spans="1:8" ht="39.75" customHeight="1">
      <c r="A33" s="20" t="s">
        <v>29</v>
      </c>
      <c r="B33" s="93" t="s">
        <v>203</v>
      </c>
      <c r="C33" s="97" t="s">
        <v>51</v>
      </c>
      <c r="D33" s="97" t="s">
        <v>52</v>
      </c>
      <c r="E33" s="97" t="s">
        <v>236</v>
      </c>
      <c r="F33" s="97" t="s">
        <v>192</v>
      </c>
      <c r="G33" s="98">
        <v>63.302</v>
      </c>
      <c r="H33" s="98">
        <v>63.302</v>
      </c>
    </row>
    <row r="34" spans="1:8" ht="12.75">
      <c r="A34" s="29" t="s">
        <v>30</v>
      </c>
      <c r="B34" s="90" t="s">
        <v>72</v>
      </c>
      <c r="C34" s="43" t="s">
        <v>70</v>
      </c>
      <c r="D34" s="43" t="s">
        <v>48</v>
      </c>
      <c r="E34" s="43"/>
      <c r="F34" s="43"/>
      <c r="G34" s="36">
        <f>G35+G38+G41+G44+G47+G50+G53+G56</f>
        <v>10631.632</v>
      </c>
      <c r="H34" s="36">
        <f>H35+H38+H41+H44+H47+H50+H53+H56</f>
        <v>9346.132</v>
      </c>
    </row>
    <row r="35" spans="1:8" ht="73.5">
      <c r="A35" s="20" t="s">
        <v>31</v>
      </c>
      <c r="B35" s="105" t="s">
        <v>245</v>
      </c>
      <c r="C35" s="91" t="s">
        <v>70</v>
      </c>
      <c r="D35" s="91" t="s">
        <v>48</v>
      </c>
      <c r="E35" s="91" t="s">
        <v>198</v>
      </c>
      <c r="F35" s="91"/>
      <c r="G35" s="7">
        <v>596.952</v>
      </c>
      <c r="H35" s="7">
        <v>596.952</v>
      </c>
    </row>
    <row r="36" spans="1:8" ht="12.75">
      <c r="A36" s="5" t="s">
        <v>32</v>
      </c>
      <c r="B36" s="24" t="s">
        <v>197</v>
      </c>
      <c r="C36" s="91" t="s">
        <v>70</v>
      </c>
      <c r="D36" s="91" t="s">
        <v>48</v>
      </c>
      <c r="E36" s="91" t="s">
        <v>198</v>
      </c>
      <c r="F36" s="91" t="s">
        <v>121</v>
      </c>
      <c r="G36" s="7">
        <v>596.952</v>
      </c>
      <c r="H36" s="7">
        <v>596.952</v>
      </c>
    </row>
    <row r="37" spans="1:8" ht="12.75">
      <c r="A37" s="20" t="s">
        <v>33</v>
      </c>
      <c r="B37" s="106" t="s">
        <v>197</v>
      </c>
      <c r="C37" s="94" t="s">
        <v>70</v>
      </c>
      <c r="D37" s="94" t="s">
        <v>48</v>
      </c>
      <c r="E37" s="94" t="s">
        <v>198</v>
      </c>
      <c r="F37" s="94" t="s">
        <v>121</v>
      </c>
      <c r="G37" s="95">
        <v>596.952</v>
      </c>
      <c r="H37" s="95">
        <v>596.952</v>
      </c>
    </row>
    <row r="38" spans="1:8" ht="55.5" customHeight="1">
      <c r="A38" s="5" t="s">
        <v>34</v>
      </c>
      <c r="B38" s="24" t="s">
        <v>241</v>
      </c>
      <c r="C38" s="91" t="s">
        <v>70</v>
      </c>
      <c r="D38" s="91" t="s">
        <v>48</v>
      </c>
      <c r="E38" s="91" t="s">
        <v>200</v>
      </c>
      <c r="F38" s="91" t="s">
        <v>56</v>
      </c>
      <c r="G38" s="7">
        <f>G39</f>
        <v>4985.439</v>
      </c>
      <c r="H38" s="7">
        <f>H39</f>
        <v>3699.939</v>
      </c>
    </row>
    <row r="39" spans="1:8" ht="21">
      <c r="A39" s="20" t="s">
        <v>35</v>
      </c>
      <c r="B39" s="24" t="s">
        <v>188</v>
      </c>
      <c r="C39" s="91" t="s">
        <v>70</v>
      </c>
      <c r="D39" s="91" t="s">
        <v>48</v>
      </c>
      <c r="E39" s="91" t="s">
        <v>200</v>
      </c>
      <c r="F39" s="91" t="s">
        <v>58</v>
      </c>
      <c r="G39" s="7">
        <f>G40</f>
        <v>4985.439</v>
      </c>
      <c r="H39" s="7">
        <f>H40</f>
        <v>3699.939</v>
      </c>
    </row>
    <row r="40" spans="1:8" ht="25.5" customHeight="1">
      <c r="A40" s="5" t="s">
        <v>36</v>
      </c>
      <c r="B40" s="106" t="s">
        <v>188</v>
      </c>
      <c r="C40" s="94" t="s">
        <v>70</v>
      </c>
      <c r="D40" s="94" t="s">
        <v>48</v>
      </c>
      <c r="E40" s="94" t="s">
        <v>200</v>
      </c>
      <c r="F40" s="94" t="s">
        <v>47</v>
      </c>
      <c r="G40" s="95">
        <v>4985.439</v>
      </c>
      <c r="H40" s="95">
        <v>3699.939</v>
      </c>
    </row>
    <row r="41" spans="1:8" ht="48.75" customHeight="1">
      <c r="A41" s="20" t="s">
        <v>37</v>
      </c>
      <c r="B41" s="24" t="s">
        <v>201</v>
      </c>
      <c r="C41" s="91" t="s">
        <v>70</v>
      </c>
      <c r="D41" s="91" t="s">
        <v>48</v>
      </c>
      <c r="E41" s="91" t="s">
        <v>206</v>
      </c>
      <c r="F41" s="91" t="s">
        <v>190</v>
      </c>
      <c r="G41" s="7">
        <v>60</v>
      </c>
      <c r="H41" s="7">
        <v>60</v>
      </c>
    </row>
    <row r="42" spans="1:8" ht="45">
      <c r="A42" s="5" t="s">
        <v>38</v>
      </c>
      <c r="B42" s="92" t="s">
        <v>202</v>
      </c>
      <c r="C42" s="91" t="s">
        <v>70</v>
      </c>
      <c r="D42" s="91" t="s">
        <v>48</v>
      </c>
      <c r="E42" s="91" t="s">
        <v>206</v>
      </c>
      <c r="F42" s="91" t="s">
        <v>191</v>
      </c>
      <c r="G42" s="7">
        <v>60</v>
      </c>
      <c r="H42" s="7">
        <v>60</v>
      </c>
    </row>
    <row r="43" spans="1:8" ht="45">
      <c r="A43" s="20" t="s">
        <v>39</v>
      </c>
      <c r="B43" s="93" t="s">
        <v>203</v>
      </c>
      <c r="C43" s="94" t="s">
        <v>70</v>
      </c>
      <c r="D43" s="94" t="s">
        <v>48</v>
      </c>
      <c r="E43" s="94" t="s">
        <v>206</v>
      </c>
      <c r="F43" s="94" t="s">
        <v>192</v>
      </c>
      <c r="G43" s="95">
        <v>60</v>
      </c>
      <c r="H43" s="95">
        <v>60</v>
      </c>
    </row>
    <row r="44" spans="1:8" ht="52.5">
      <c r="A44" s="5" t="s">
        <v>40</v>
      </c>
      <c r="B44" s="24" t="s">
        <v>204</v>
      </c>
      <c r="C44" s="91" t="s">
        <v>70</v>
      </c>
      <c r="D44" s="91" t="s">
        <v>48</v>
      </c>
      <c r="E44" s="91" t="s">
        <v>205</v>
      </c>
      <c r="F44" s="91" t="s">
        <v>190</v>
      </c>
      <c r="G44" s="7">
        <v>100</v>
      </c>
      <c r="H44" s="7">
        <v>100</v>
      </c>
    </row>
    <row r="45" spans="1:8" ht="45">
      <c r="A45" s="20" t="s">
        <v>41</v>
      </c>
      <c r="B45" s="92" t="s">
        <v>202</v>
      </c>
      <c r="C45" s="91" t="s">
        <v>70</v>
      </c>
      <c r="D45" s="91" t="s">
        <v>48</v>
      </c>
      <c r="E45" s="91" t="s">
        <v>205</v>
      </c>
      <c r="F45" s="91" t="s">
        <v>191</v>
      </c>
      <c r="G45" s="7">
        <v>100</v>
      </c>
      <c r="H45" s="7">
        <v>100</v>
      </c>
    </row>
    <row r="46" spans="1:8" ht="41.25" customHeight="1">
      <c r="A46" s="20" t="s">
        <v>42</v>
      </c>
      <c r="B46" s="93" t="s">
        <v>203</v>
      </c>
      <c r="C46" s="94" t="s">
        <v>70</v>
      </c>
      <c r="D46" s="94" t="s">
        <v>48</v>
      </c>
      <c r="E46" s="94" t="s">
        <v>205</v>
      </c>
      <c r="F46" s="94" t="s">
        <v>192</v>
      </c>
      <c r="G46" s="95">
        <v>100</v>
      </c>
      <c r="H46" s="95">
        <v>100</v>
      </c>
    </row>
    <row r="47" spans="1:8" ht="59.25" customHeight="1">
      <c r="A47" s="5" t="s">
        <v>43</v>
      </c>
      <c r="B47" s="105" t="s">
        <v>207</v>
      </c>
      <c r="C47" s="91" t="s">
        <v>70</v>
      </c>
      <c r="D47" s="91" t="s">
        <v>48</v>
      </c>
      <c r="E47" s="91" t="s">
        <v>208</v>
      </c>
      <c r="F47" s="91" t="s">
        <v>190</v>
      </c>
      <c r="G47" s="7">
        <f>G48</f>
        <v>1330.1</v>
      </c>
      <c r="H47" s="7">
        <f>H48</f>
        <v>1330.1</v>
      </c>
    </row>
    <row r="48" spans="1:8" ht="45">
      <c r="A48" s="20" t="s">
        <v>44</v>
      </c>
      <c r="B48" s="92" t="s">
        <v>202</v>
      </c>
      <c r="C48" s="91" t="s">
        <v>70</v>
      </c>
      <c r="D48" s="91" t="s">
        <v>48</v>
      </c>
      <c r="E48" s="91" t="s">
        <v>208</v>
      </c>
      <c r="F48" s="91" t="s">
        <v>191</v>
      </c>
      <c r="G48" s="7">
        <f>G49</f>
        <v>1330.1</v>
      </c>
      <c r="H48" s="7">
        <f>H49</f>
        <v>1330.1</v>
      </c>
    </row>
    <row r="49" spans="1:8" ht="45">
      <c r="A49" s="5" t="s">
        <v>45</v>
      </c>
      <c r="B49" s="93" t="s">
        <v>203</v>
      </c>
      <c r="C49" s="94" t="s">
        <v>70</v>
      </c>
      <c r="D49" s="94" t="s">
        <v>48</v>
      </c>
      <c r="E49" s="94" t="s">
        <v>208</v>
      </c>
      <c r="F49" s="94" t="s">
        <v>192</v>
      </c>
      <c r="G49" s="95">
        <v>1330.1</v>
      </c>
      <c r="H49" s="95">
        <v>1330.1</v>
      </c>
    </row>
    <row r="50" spans="1:8" ht="23.25" customHeight="1">
      <c r="A50" s="20" t="s">
        <v>46</v>
      </c>
      <c r="B50" s="24" t="s">
        <v>209</v>
      </c>
      <c r="C50" s="91" t="s">
        <v>70</v>
      </c>
      <c r="D50" s="91" t="s">
        <v>48</v>
      </c>
      <c r="E50" s="91" t="s">
        <v>210</v>
      </c>
      <c r="F50" s="91" t="s">
        <v>190</v>
      </c>
      <c r="G50" s="7">
        <f>G51</f>
        <v>3237.141</v>
      </c>
      <c r="H50" s="7">
        <f>H51</f>
        <v>3237.141</v>
      </c>
    </row>
    <row r="51" spans="1:8" ht="45">
      <c r="A51" s="109" t="s">
        <v>216</v>
      </c>
      <c r="B51" s="92" t="s">
        <v>202</v>
      </c>
      <c r="C51" s="91" t="s">
        <v>70</v>
      </c>
      <c r="D51" s="91" t="s">
        <v>48</v>
      </c>
      <c r="E51" s="91" t="s">
        <v>210</v>
      </c>
      <c r="F51" s="91" t="s">
        <v>191</v>
      </c>
      <c r="G51" s="7">
        <f>G52</f>
        <v>3237.141</v>
      </c>
      <c r="H51" s="7">
        <f>H52</f>
        <v>3237.141</v>
      </c>
    </row>
    <row r="52" spans="1:8" ht="40.5" customHeight="1">
      <c r="A52" s="20" t="s">
        <v>217</v>
      </c>
      <c r="B52" s="93" t="s">
        <v>203</v>
      </c>
      <c r="C52" s="94" t="s">
        <v>70</v>
      </c>
      <c r="D52" s="94" t="s">
        <v>48</v>
      </c>
      <c r="E52" s="94" t="s">
        <v>210</v>
      </c>
      <c r="F52" s="94" t="s">
        <v>192</v>
      </c>
      <c r="G52" s="95">
        <v>3237.141</v>
      </c>
      <c r="H52" s="95">
        <v>3237.141</v>
      </c>
    </row>
    <row r="53" spans="1:8" ht="52.5">
      <c r="A53" s="5" t="s">
        <v>218</v>
      </c>
      <c r="B53" s="24" t="s">
        <v>242</v>
      </c>
      <c r="C53" s="91" t="s">
        <v>70</v>
      </c>
      <c r="D53" s="91" t="s">
        <v>48</v>
      </c>
      <c r="E53" s="91" t="s">
        <v>212</v>
      </c>
      <c r="F53" s="91" t="s">
        <v>56</v>
      </c>
      <c r="G53" s="7">
        <v>172</v>
      </c>
      <c r="H53" s="7">
        <v>172</v>
      </c>
    </row>
    <row r="54" spans="1:8" ht="21">
      <c r="A54" s="20" t="s">
        <v>219</v>
      </c>
      <c r="B54" s="24" t="s">
        <v>188</v>
      </c>
      <c r="C54" s="91" t="s">
        <v>70</v>
      </c>
      <c r="D54" s="91" t="s">
        <v>48</v>
      </c>
      <c r="E54" s="91" t="s">
        <v>212</v>
      </c>
      <c r="F54" s="91" t="s">
        <v>58</v>
      </c>
      <c r="G54" s="7">
        <v>172</v>
      </c>
      <c r="H54" s="7">
        <v>172</v>
      </c>
    </row>
    <row r="55" spans="1:8" ht="22.5">
      <c r="A55" s="5" t="s">
        <v>220</v>
      </c>
      <c r="B55" s="96" t="s">
        <v>188</v>
      </c>
      <c r="C55" s="107" t="s">
        <v>70</v>
      </c>
      <c r="D55" s="107" t="s">
        <v>48</v>
      </c>
      <c r="E55" s="107" t="s">
        <v>212</v>
      </c>
      <c r="F55" s="107" t="s">
        <v>47</v>
      </c>
      <c r="G55" s="108">
        <v>172</v>
      </c>
      <c r="H55" s="108">
        <v>172</v>
      </c>
    </row>
    <row r="56" spans="1:8" ht="21">
      <c r="A56" s="20" t="s">
        <v>139</v>
      </c>
      <c r="B56" s="24" t="s">
        <v>213</v>
      </c>
      <c r="C56" s="103" t="s">
        <v>70</v>
      </c>
      <c r="D56" s="103" t="s">
        <v>48</v>
      </c>
      <c r="E56" s="103"/>
      <c r="F56" s="103" t="s">
        <v>56</v>
      </c>
      <c r="G56" s="104">
        <f>G57</f>
        <v>150</v>
      </c>
      <c r="H56" s="104">
        <f>H57</f>
        <v>150</v>
      </c>
    </row>
    <row r="57" spans="1:8" ht="21">
      <c r="A57" s="5" t="s">
        <v>140</v>
      </c>
      <c r="B57" s="24" t="s">
        <v>188</v>
      </c>
      <c r="C57" s="103" t="s">
        <v>70</v>
      </c>
      <c r="D57" s="103" t="s">
        <v>48</v>
      </c>
      <c r="E57" s="103" t="s">
        <v>214</v>
      </c>
      <c r="F57" s="103" t="s">
        <v>58</v>
      </c>
      <c r="G57" s="104">
        <v>150</v>
      </c>
      <c r="H57" s="104">
        <v>150</v>
      </c>
    </row>
    <row r="58" spans="1:8" ht="22.5">
      <c r="A58" s="20" t="s">
        <v>141</v>
      </c>
      <c r="B58" s="93" t="s">
        <v>188</v>
      </c>
      <c r="C58" s="97" t="s">
        <v>70</v>
      </c>
      <c r="D58" s="97" t="s">
        <v>48</v>
      </c>
      <c r="E58" s="97" t="s">
        <v>214</v>
      </c>
      <c r="F58" s="97" t="s">
        <v>47</v>
      </c>
      <c r="G58" s="98">
        <v>150</v>
      </c>
      <c r="H58" s="98">
        <v>150</v>
      </c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spans="1:8" ht="12.75">
      <c r="A69" s="110"/>
      <c r="B69" s="111"/>
      <c r="C69" s="112"/>
      <c r="D69" s="113"/>
      <c r="E69" s="113"/>
      <c r="F69" s="113"/>
      <c r="G69" s="114"/>
      <c r="H69" s="114"/>
    </row>
    <row r="70" spans="1:8" ht="12.75">
      <c r="A70" s="115"/>
      <c r="B70" s="111"/>
      <c r="C70" s="113"/>
      <c r="D70" s="113"/>
      <c r="E70" s="113"/>
      <c r="F70" s="113"/>
      <c r="G70" s="114"/>
      <c r="H70" s="114"/>
    </row>
    <row r="71" spans="1:8" ht="12.75">
      <c r="A71" s="110"/>
      <c r="B71" s="111"/>
      <c r="C71" s="113"/>
      <c r="D71" s="113"/>
      <c r="E71" s="113"/>
      <c r="F71" s="113"/>
      <c r="G71" s="114"/>
      <c r="H71" s="114"/>
    </row>
    <row r="72" spans="1:8" ht="12.75">
      <c r="A72" s="115"/>
      <c r="B72" s="111"/>
      <c r="C72" s="113"/>
      <c r="D72" s="113"/>
      <c r="E72" s="113"/>
      <c r="F72" s="113"/>
      <c r="G72" s="116"/>
      <c r="H72" s="116"/>
    </row>
    <row r="73" spans="1:8" ht="12.75">
      <c r="A73" s="115"/>
      <c r="B73" s="111"/>
      <c r="C73" s="112"/>
      <c r="D73" s="113"/>
      <c r="E73" s="113"/>
      <c r="F73" s="113"/>
      <c r="G73" s="114"/>
      <c r="H73" s="114"/>
    </row>
    <row r="74" spans="1:8" ht="12.75">
      <c r="A74" s="110"/>
      <c r="B74" s="111"/>
      <c r="C74" s="112"/>
      <c r="D74" s="113"/>
      <c r="E74" s="113"/>
      <c r="F74" s="113"/>
      <c r="G74" s="114"/>
      <c r="H74" s="114"/>
    </row>
    <row r="75" spans="1:8" ht="12.75">
      <c r="A75" s="115"/>
      <c r="B75" s="111"/>
      <c r="C75" s="113"/>
      <c r="D75" s="113"/>
      <c r="E75" s="113"/>
      <c r="F75" s="113"/>
      <c r="G75" s="114"/>
      <c r="H75" s="114"/>
    </row>
    <row r="76" spans="1:8" ht="12.75">
      <c r="A76" s="110"/>
      <c r="B76" s="111"/>
      <c r="C76" s="113"/>
      <c r="D76" s="113"/>
      <c r="E76" s="113"/>
      <c r="F76" s="113"/>
      <c r="G76" s="114"/>
      <c r="H76" s="114"/>
    </row>
    <row r="77" spans="1:8" ht="12.75">
      <c r="A77" s="115"/>
      <c r="B77" s="111"/>
      <c r="C77" s="113"/>
      <c r="D77" s="113"/>
      <c r="E77" s="113"/>
      <c r="F77" s="113"/>
      <c r="G77" s="116"/>
      <c r="H77" s="116"/>
    </row>
    <row r="78" spans="1:8" ht="12.75">
      <c r="A78" s="110"/>
      <c r="B78" s="117"/>
      <c r="C78" s="118"/>
      <c r="D78" s="118"/>
      <c r="E78" s="118"/>
      <c r="F78" s="113"/>
      <c r="G78" s="119"/>
      <c r="H78" s="119"/>
    </row>
    <row r="79" spans="1:8" ht="12.75">
      <c r="A79" s="115"/>
      <c r="B79" s="111"/>
      <c r="C79" s="112"/>
      <c r="D79" s="113"/>
      <c r="E79" s="113"/>
      <c r="F79" s="113"/>
      <c r="G79" s="114"/>
      <c r="H79" s="114"/>
    </row>
    <row r="80" spans="1:8" ht="12.75">
      <c r="A80" s="110"/>
      <c r="B80" s="111"/>
      <c r="C80" s="112"/>
      <c r="D80" s="113"/>
      <c r="E80" s="113"/>
      <c r="F80" s="113"/>
      <c r="G80" s="114"/>
      <c r="H80" s="114"/>
    </row>
    <row r="81" spans="1:8" ht="12.75">
      <c r="A81" s="115"/>
      <c r="B81" s="111"/>
      <c r="C81" s="112"/>
      <c r="D81" s="113"/>
      <c r="E81" s="113"/>
      <c r="F81" s="113"/>
      <c r="G81" s="114"/>
      <c r="H81" s="114"/>
    </row>
    <row r="82" spans="1:8" ht="12.75">
      <c r="A82" s="110"/>
      <c r="B82" s="111"/>
      <c r="C82" s="112"/>
      <c r="D82" s="113"/>
      <c r="E82" s="113"/>
      <c r="F82" s="113"/>
      <c r="G82" s="114"/>
      <c r="H82" s="114"/>
    </row>
    <row r="83" spans="1:8" ht="12.75">
      <c r="A83" s="115"/>
      <c r="B83" s="117"/>
      <c r="C83" s="120"/>
      <c r="D83" s="113"/>
      <c r="E83" s="113"/>
      <c r="F83" s="113"/>
      <c r="G83" s="121"/>
      <c r="H83" s="121"/>
    </row>
    <row r="84" spans="1:8" ht="12.75">
      <c r="A84" s="110"/>
      <c r="B84" s="117"/>
      <c r="C84" s="120"/>
      <c r="D84" s="113"/>
      <c r="E84" s="113"/>
      <c r="F84" s="113"/>
      <c r="G84" s="121"/>
      <c r="H84" s="121"/>
    </row>
    <row r="85" spans="1:8" ht="15" customHeight="1">
      <c r="A85" s="115"/>
      <c r="B85" s="111"/>
      <c r="C85" s="112"/>
      <c r="D85" s="113"/>
      <c r="E85" s="113"/>
      <c r="F85" s="113"/>
      <c r="G85" s="114"/>
      <c r="H85" s="114"/>
    </row>
    <row r="86" spans="1:8" ht="12.75">
      <c r="A86" s="110"/>
      <c r="B86" s="111"/>
      <c r="C86" s="112"/>
      <c r="D86" s="113"/>
      <c r="E86" s="113"/>
      <c r="F86" s="113"/>
      <c r="G86" s="114"/>
      <c r="H86" s="114"/>
    </row>
    <row r="87" spans="1:8" ht="12.75">
      <c r="A87" s="115"/>
      <c r="B87" s="111"/>
      <c r="C87" s="113"/>
      <c r="D87" s="113"/>
      <c r="E87" s="113"/>
      <c r="F87" s="113"/>
      <c r="G87" s="114"/>
      <c r="H87" s="114"/>
    </row>
    <row r="88" spans="1:8" ht="12.75">
      <c r="A88" s="110"/>
      <c r="B88" s="111"/>
      <c r="C88" s="113"/>
      <c r="D88" s="113"/>
      <c r="E88" s="113"/>
      <c r="F88" s="113"/>
      <c r="G88" s="114"/>
      <c r="H88" s="114"/>
    </row>
    <row r="89" spans="1:8" ht="12.75">
      <c r="A89" s="115"/>
      <c r="B89" s="111"/>
      <c r="C89" s="113"/>
      <c r="D89" s="113"/>
      <c r="E89" s="113"/>
      <c r="F89" s="113"/>
      <c r="G89" s="114"/>
      <c r="H89" s="114"/>
    </row>
    <row r="90" spans="1:8" ht="12.75">
      <c r="A90" s="115"/>
      <c r="B90" s="111"/>
      <c r="C90" s="112"/>
      <c r="D90" s="113"/>
      <c r="E90" s="113"/>
      <c r="F90" s="113"/>
      <c r="G90" s="114"/>
      <c r="H90" s="114"/>
    </row>
    <row r="91" spans="1:8" ht="12.75">
      <c r="A91" s="110"/>
      <c r="B91" s="111"/>
      <c r="C91" s="112"/>
      <c r="D91" s="113"/>
      <c r="E91" s="113"/>
      <c r="F91" s="113"/>
      <c r="G91" s="114"/>
      <c r="H91" s="114"/>
    </row>
    <row r="92" spans="1:8" ht="12.75">
      <c r="A92" s="115"/>
      <c r="B92" s="111"/>
      <c r="C92" s="112"/>
      <c r="D92" s="113"/>
      <c r="E92" s="113"/>
      <c r="F92" s="113"/>
      <c r="G92" s="114"/>
      <c r="H92" s="114"/>
    </row>
    <row r="93" spans="1:8" ht="12.75">
      <c r="A93" s="110"/>
      <c r="B93" s="111"/>
      <c r="C93" s="112"/>
      <c r="D93" s="113"/>
      <c r="E93" s="113"/>
      <c r="F93" s="113"/>
      <c r="G93" s="114"/>
      <c r="H93" s="114"/>
    </row>
    <row r="94" spans="1:8" ht="12.75">
      <c r="A94" s="115"/>
      <c r="B94" s="111"/>
      <c r="C94" s="112"/>
      <c r="D94" s="113"/>
      <c r="E94" s="113"/>
      <c r="F94" s="113"/>
      <c r="G94" s="114"/>
      <c r="H94" s="114"/>
    </row>
    <row r="95" spans="1:8" ht="15" customHeight="1">
      <c r="A95" s="115"/>
      <c r="B95" s="111"/>
      <c r="C95" s="112"/>
      <c r="D95" s="113"/>
      <c r="E95" s="113"/>
      <c r="F95" s="113"/>
      <c r="G95" s="114"/>
      <c r="H95" s="114"/>
    </row>
    <row r="96" spans="1:8" ht="12.75">
      <c r="A96" s="110"/>
      <c r="B96" s="111"/>
      <c r="C96" s="112"/>
      <c r="D96" s="113"/>
      <c r="E96" s="113"/>
      <c r="F96" s="113"/>
      <c r="G96" s="114"/>
      <c r="H96" s="114"/>
    </row>
    <row r="97" spans="1:8" ht="12.75">
      <c r="A97" s="115"/>
      <c r="B97" s="111"/>
      <c r="C97" s="112"/>
      <c r="D97" s="113"/>
      <c r="E97" s="113"/>
      <c r="F97" s="113"/>
      <c r="G97" s="114"/>
      <c r="H97" s="114"/>
    </row>
    <row r="98" spans="1:8" ht="12.75">
      <c r="A98" s="110"/>
      <c r="B98" s="111"/>
      <c r="C98" s="112"/>
      <c r="D98" s="113"/>
      <c r="E98" s="113"/>
      <c r="F98" s="113"/>
      <c r="G98" s="114"/>
      <c r="H98" s="114"/>
    </row>
    <row r="99" spans="1:8" ht="12.75">
      <c r="A99" s="115"/>
      <c r="B99" s="111"/>
      <c r="C99" s="112"/>
      <c r="D99" s="113"/>
      <c r="E99" s="113"/>
      <c r="F99" s="113"/>
      <c r="G99" s="114"/>
      <c r="H99" s="114"/>
    </row>
    <row r="100" spans="1:8" ht="12.75">
      <c r="A100" s="110"/>
      <c r="B100" s="111"/>
      <c r="C100" s="112"/>
      <c r="D100" s="113"/>
      <c r="E100" s="113"/>
      <c r="F100" s="113"/>
      <c r="G100" s="114"/>
      <c r="H100" s="114"/>
    </row>
    <row r="101" spans="1:8" ht="12.75">
      <c r="A101" s="115"/>
      <c r="B101" s="111"/>
      <c r="C101" s="112"/>
      <c r="D101" s="113"/>
      <c r="E101" s="113"/>
      <c r="F101" s="113"/>
      <c r="G101" s="114"/>
      <c r="H101" s="114"/>
    </row>
    <row r="102" spans="1:8" ht="12.75">
      <c r="A102" s="110"/>
      <c r="B102" s="111"/>
      <c r="C102" s="113"/>
      <c r="D102" s="113"/>
      <c r="E102" s="113"/>
      <c r="F102" s="113"/>
      <c r="G102" s="114"/>
      <c r="H102" s="114"/>
    </row>
    <row r="103" spans="1:8" ht="12.75">
      <c r="A103" s="115"/>
      <c r="B103" s="111"/>
      <c r="C103" s="113"/>
      <c r="D103" s="113"/>
      <c r="E103" s="113"/>
      <c r="F103" s="113"/>
      <c r="G103" s="114"/>
      <c r="H103" s="114"/>
    </row>
    <row r="104" spans="1:8" ht="12.75">
      <c r="A104" s="110"/>
      <c r="B104" s="111"/>
      <c r="C104" s="113"/>
      <c r="D104" s="113"/>
      <c r="E104" s="113"/>
      <c r="F104" s="113"/>
      <c r="G104" s="114"/>
      <c r="H104" s="114"/>
    </row>
    <row r="105" spans="1:8" ht="15" customHeight="1">
      <c r="A105" s="115"/>
      <c r="B105" s="111"/>
      <c r="C105" s="112"/>
      <c r="D105" s="113"/>
      <c r="E105" s="113"/>
      <c r="F105" s="113"/>
      <c r="G105" s="114"/>
      <c r="H105" s="114"/>
    </row>
    <row r="106" spans="1:8" ht="12.75">
      <c r="A106" s="110"/>
      <c r="B106" s="111"/>
      <c r="C106" s="112"/>
      <c r="D106" s="113"/>
      <c r="E106" s="113"/>
      <c r="F106" s="113"/>
      <c r="G106" s="114"/>
      <c r="H106" s="114"/>
    </row>
    <row r="107" spans="1:8" ht="12.75">
      <c r="A107" s="115"/>
      <c r="B107" s="111"/>
      <c r="C107" s="113"/>
      <c r="D107" s="113"/>
      <c r="E107" s="113"/>
      <c r="F107" s="113"/>
      <c r="G107" s="114"/>
      <c r="H107" s="114"/>
    </row>
    <row r="108" spans="1:8" ht="12.75">
      <c r="A108" s="110"/>
      <c r="B108" s="111"/>
      <c r="C108" s="113"/>
      <c r="D108" s="113"/>
      <c r="E108" s="113"/>
      <c r="F108" s="113"/>
      <c r="G108" s="114"/>
      <c r="H108" s="114"/>
    </row>
    <row r="109" spans="1:8" ht="12.75">
      <c r="A109" s="115"/>
      <c r="B109" s="111"/>
      <c r="C109" s="113"/>
      <c r="D109" s="113"/>
      <c r="E109" s="113"/>
      <c r="F109" s="113"/>
      <c r="G109" s="114"/>
      <c r="H109" s="114"/>
    </row>
    <row r="110" spans="1:8" ht="15.75" customHeight="1">
      <c r="A110" s="110"/>
      <c r="B110" s="111"/>
      <c r="C110" s="112"/>
      <c r="D110" s="113"/>
      <c r="E110" s="113"/>
      <c r="F110" s="113"/>
      <c r="G110" s="114"/>
      <c r="H110" s="114"/>
    </row>
    <row r="111" spans="1:8" ht="12.75">
      <c r="A111" s="115"/>
      <c r="B111" s="111"/>
      <c r="C111" s="112"/>
      <c r="D111" s="113"/>
      <c r="E111" s="113"/>
      <c r="F111" s="113"/>
      <c r="G111" s="114"/>
      <c r="H111" s="114"/>
    </row>
    <row r="112" spans="1:8" ht="12.75">
      <c r="A112" s="110"/>
      <c r="B112" s="111"/>
      <c r="C112" s="113"/>
      <c r="D112" s="113"/>
      <c r="E112" s="113"/>
      <c r="F112" s="113"/>
      <c r="G112" s="114"/>
      <c r="H112" s="114"/>
    </row>
    <row r="113" spans="1:8" ht="12.75">
      <c r="A113" s="115"/>
      <c r="B113" s="111"/>
      <c r="C113" s="113"/>
      <c r="D113" s="113"/>
      <c r="E113" s="113"/>
      <c r="F113" s="113"/>
      <c r="G113" s="114"/>
      <c r="H113" s="114"/>
    </row>
    <row r="114" spans="1:8" ht="12.75">
      <c r="A114" s="110"/>
      <c r="B114" s="111"/>
      <c r="C114" s="113"/>
      <c r="D114" s="113"/>
      <c r="E114" s="113"/>
      <c r="F114" s="113"/>
      <c r="G114" s="114"/>
      <c r="H114" s="114"/>
    </row>
    <row r="115" spans="1:8" ht="12.75" customHeight="1">
      <c r="A115" s="115"/>
      <c r="B115" s="111"/>
      <c r="C115" s="112"/>
      <c r="D115" s="113"/>
      <c r="E115" s="113"/>
      <c r="F115" s="113"/>
      <c r="G115" s="114"/>
      <c r="H115" s="114"/>
    </row>
    <row r="116" spans="1:8" ht="12.75">
      <c r="A116" s="110"/>
      <c r="B116" s="111"/>
      <c r="C116" s="112"/>
      <c r="D116" s="113"/>
      <c r="E116" s="113"/>
      <c r="F116" s="113"/>
      <c r="G116" s="114"/>
      <c r="H116" s="114"/>
    </row>
    <row r="117" spans="1:8" ht="12.75">
      <c r="A117" s="115"/>
      <c r="B117" s="111"/>
      <c r="C117" s="113"/>
      <c r="D117" s="113"/>
      <c r="E117" s="113"/>
      <c r="F117" s="113"/>
      <c r="G117" s="114"/>
      <c r="H117" s="114"/>
    </row>
    <row r="118" spans="1:8" ht="12.75">
      <c r="A118" s="110"/>
      <c r="B118" s="111"/>
      <c r="C118" s="113"/>
      <c r="D118" s="113"/>
      <c r="E118" s="113"/>
      <c r="F118" s="113"/>
      <c r="G118" s="114"/>
      <c r="H118" s="114"/>
    </row>
    <row r="119" spans="1:8" ht="12.75">
      <c r="A119" s="115"/>
      <c r="B119" s="111"/>
      <c r="C119" s="113"/>
      <c r="D119" s="113"/>
      <c r="E119" s="113"/>
      <c r="F119" s="113"/>
      <c r="G119" s="114"/>
      <c r="H119" s="114"/>
    </row>
    <row r="120" spans="1:8" ht="12.75">
      <c r="A120" s="110"/>
      <c r="B120" s="111"/>
      <c r="C120" s="112"/>
      <c r="D120" s="113"/>
      <c r="E120" s="113"/>
      <c r="F120" s="113"/>
      <c r="G120" s="114"/>
      <c r="H120" s="114"/>
    </row>
    <row r="121" spans="1:8" ht="12.75">
      <c r="A121" s="115"/>
      <c r="B121" s="111"/>
      <c r="C121" s="112"/>
      <c r="D121" s="113"/>
      <c r="E121" s="113"/>
      <c r="F121" s="113"/>
      <c r="G121" s="114"/>
      <c r="H121" s="114"/>
    </row>
    <row r="122" spans="1:8" ht="12.75">
      <c r="A122" s="110"/>
      <c r="B122" s="111"/>
      <c r="C122" s="113"/>
      <c r="D122" s="113"/>
      <c r="E122" s="113"/>
      <c r="F122" s="113"/>
      <c r="G122" s="114"/>
      <c r="H122" s="114"/>
    </row>
    <row r="123" spans="1:8" ht="12.75">
      <c r="A123" s="115"/>
      <c r="B123" s="111"/>
      <c r="C123" s="113"/>
      <c r="D123" s="113"/>
      <c r="E123" s="113"/>
      <c r="F123" s="113"/>
      <c r="G123" s="114"/>
      <c r="H123" s="114"/>
    </row>
    <row r="124" spans="1:8" ht="12.75">
      <c r="A124" s="110"/>
      <c r="B124" s="111"/>
      <c r="C124" s="113"/>
      <c r="D124" s="113"/>
      <c r="E124" s="113"/>
      <c r="F124" s="113"/>
      <c r="G124" s="114"/>
      <c r="H124" s="114"/>
    </row>
    <row r="125" spans="1:8" ht="12.75">
      <c r="A125" s="115"/>
      <c r="B125" s="111"/>
      <c r="C125" s="112"/>
      <c r="D125" s="113"/>
      <c r="E125" s="113"/>
      <c r="F125" s="113"/>
      <c r="G125" s="114"/>
      <c r="H125" s="114"/>
    </row>
    <row r="126" spans="1:8" ht="12.75">
      <c r="A126" s="110"/>
      <c r="B126" s="111"/>
      <c r="C126" s="112"/>
      <c r="D126" s="113"/>
      <c r="E126" s="113"/>
      <c r="F126" s="113"/>
      <c r="G126" s="114"/>
      <c r="H126" s="114"/>
    </row>
    <row r="127" spans="1:8" ht="12.75">
      <c r="A127" s="115"/>
      <c r="B127" s="111"/>
      <c r="C127" s="113"/>
      <c r="D127" s="113"/>
      <c r="E127" s="113"/>
      <c r="F127" s="113"/>
      <c r="G127" s="114"/>
      <c r="H127" s="114"/>
    </row>
    <row r="128" spans="1:8" ht="12.75">
      <c r="A128" s="110"/>
      <c r="B128" s="111"/>
      <c r="C128" s="113"/>
      <c r="D128" s="113"/>
      <c r="E128" s="113"/>
      <c r="F128" s="113"/>
      <c r="G128" s="114"/>
      <c r="H128" s="114"/>
    </row>
    <row r="129" spans="1:8" ht="12.75">
      <c r="A129" s="115"/>
      <c r="B129" s="111"/>
      <c r="C129" s="113"/>
      <c r="D129" s="113"/>
      <c r="E129" s="113"/>
      <c r="F129" s="113"/>
      <c r="G129" s="114"/>
      <c r="H129" s="114"/>
    </row>
    <row r="130" spans="1:8" ht="12.75">
      <c r="A130" s="110"/>
      <c r="B130" s="111"/>
      <c r="C130" s="112"/>
      <c r="D130" s="113"/>
      <c r="E130" s="113"/>
      <c r="F130" s="113"/>
      <c r="G130" s="114"/>
      <c r="H130" s="114"/>
    </row>
    <row r="131" spans="1:8" ht="12.75">
      <c r="A131" s="115"/>
      <c r="B131" s="111"/>
      <c r="C131" s="112"/>
      <c r="D131" s="113"/>
      <c r="E131" s="113"/>
      <c r="F131" s="113"/>
      <c r="G131" s="114"/>
      <c r="H131" s="114"/>
    </row>
    <row r="132" spans="1:8" ht="12.75">
      <c r="A132" s="110"/>
      <c r="B132" s="111"/>
      <c r="C132" s="113"/>
      <c r="D132" s="113"/>
      <c r="E132" s="113"/>
      <c r="F132" s="113"/>
      <c r="G132" s="114"/>
      <c r="H132" s="114"/>
    </row>
    <row r="133" spans="1:8" ht="12.75">
      <c r="A133" s="115"/>
      <c r="B133" s="111"/>
      <c r="C133" s="113"/>
      <c r="D133" s="113"/>
      <c r="E133" s="113"/>
      <c r="F133" s="113"/>
      <c r="G133" s="114"/>
      <c r="H133" s="114"/>
    </row>
    <row r="134" spans="1:8" ht="12.75">
      <c r="A134" s="110"/>
      <c r="B134" s="111"/>
      <c r="C134" s="113"/>
      <c r="D134" s="113"/>
      <c r="E134" s="113"/>
      <c r="F134" s="113"/>
      <c r="G134" s="114"/>
      <c r="H134" s="114"/>
    </row>
    <row r="135" spans="1:8" s="31" customFormat="1" ht="12.75">
      <c r="A135" s="110"/>
      <c r="B135" s="111"/>
      <c r="C135" s="112"/>
      <c r="D135" s="113"/>
      <c r="E135" s="113"/>
      <c r="F135" s="113"/>
      <c r="G135" s="114"/>
      <c r="H135" s="114"/>
    </row>
    <row r="136" spans="1:8" s="31" customFormat="1" ht="12.75">
      <c r="A136" s="115"/>
      <c r="B136" s="111"/>
      <c r="C136" s="112"/>
      <c r="D136" s="113"/>
      <c r="E136" s="113"/>
      <c r="F136" s="113"/>
      <c r="G136" s="114"/>
      <c r="H136" s="114"/>
    </row>
    <row r="137" spans="1:8" s="31" customFormat="1" ht="12.75">
      <c r="A137" s="110"/>
      <c r="B137" s="111"/>
      <c r="C137" s="113"/>
      <c r="D137" s="113"/>
      <c r="E137" s="113"/>
      <c r="F137" s="113"/>
      <c r="G137" s="114"/>
      <c r="H137" s="114"/>
    </row>
    <row r="138" spans="1:8" s="31" customFormat="1" ht="12.75">
      <c r="A138" s="115"/>
      <c r="B138" s="111"/>
      <c r="C138" s="113"/>
      <c r="D138" s="113"/>
      <c r="E138" s="113"/>
      <c r="F138" s="113"/>
      <c r="G138" s="114"/>
      <c r="H138" s="114"/>
    </row>
    <row r="139" spans="1:8" s="31" customFormat="1" ht="12.75">
      <c r="A139" s="110"/>
      <c r="B139" s="111"/>
      <c r="C139" s="113"/>
      <c r="D139" s="113"/>
      <c r="E139" s="113"/>
      <c r="F139" s="113"/>
      <c r="G139" s="114"/>
      <c r="H139" s="114"/>
    </row>
    <row r="140" spans="1:8" s="31" customFormat="1" ht="12.75">
      <c r="A140" s="110"/>
      <c r="B140" s="111"/>
      <c r="C140" s="112"/>
      <c r="D140" s="113"/>
      <c r="E140" s="113"/>
      <c r="F140" s="113"/>
      <c r="G140" s="114"/>
      <c r="H140" s="114"/>
    </row>
    <row r="141" spans="1:8" s="31" customFormat="1" ht="12.75">
      <c r="A141" s="115"/>
      <c r="B141" s="111"/>
      <c r="C141" s="112"/>
      <c r="D141" s="113"/>
      <c r="E141" s="113"/>
      <c r="F141" s="113"/>
      <c r="G141" s="114"/>
      <c r="H141" s="114"/>
    </row>
    <row r="142" spans="1:8" s="31" customFormat="1" ht="12.75">
      <c r="A142" s="110"/>
      <c r="B142" s="111"/>
      <c r="C142" s="113"/>
      <c r="D142" s="113"/>
      <c r="E142" s="113"/>
      <c r="F142" s="113"/>
      <c r="G142" s="114"/>
      <c r="H142" s="114"/>
    </row>
    <row r="143" spans="1:8" s="31" customFormat="1" ht="12.75">
      <c r="A143" s="115"/>
      <c r="B143" s="111"/>
      <c r="C143" s="113"/>
      <c r="D143" s="113"/>
      <c r="E143" s="113"/>
      <c r="F143" s="113"/>
      <c r="G143" s="114"/>
      <c r="H143" s="114"/>
    </row>
    <row r="144" spans="1:8" s="31" customFormat="1" ht="12.75">
      <c r="A144" s="110"/>
      <c r="B144" s="111"/>
      <c r="C144" s="113"/>
      <c r="D144" s="113"/>
      <c r="E144" s="113"/>
      <c r="F144" s="113"/>
      <c r="G144" s="114"/>
      <c r="H144" s="114"/>
    </row>
    <row r="145" spans="1:8" ht="12.75">
      <c r="A145" s="110"/>
      <c r="B145" s="111"/>
      <c r="C145" s="112"/>
      <c r="D145" s="113"/>
      <c r="E145" s="113"/>
      <c r="F145" s="113"/>
      <c r="G145" s="114"/>
      <c r="H145" s="114"/>
    </row>
    <row r="146" spans="1:8" ht="12.75">
      <c r="A146" s="115"/>
      <c r="B146" s="111"/>
      <c r="C146" s="112"/>
      <c r="D146" s="113"/>
      <c r="E146" s="113"/>
      <c r="F146" s="113"/>
      <c r="G146" s="114"/>
      <c r="H146" s="114"/>
    </row>
    <row r="147" spans="1:8" ht="12.75">
      <c r="A147" s="110"/>
      <c r="B147" s="111"/>
      <c r="C147" s="113"/>
      <c r="D147" s="113"/>
      <c r="E147" s="113"/>
      <c r="F147" s="113"/>
      <c r="G147" s="114"/>
      <c r="H147" s="114"/>
    </row>
    <row r="148" spans="1:8" ht="12.75">
      <c r="A148" s="115"/>
      <c r="B148" s="111"/>
      <c r="C148" s="113"/>
      <c r="D148" s="113"/>
      <c r="E148" s="113"/>
      <c r="F148" s="113"/>
      <c r="G148" s="114"/>
      <c r="H148" s="114"/>
    </row>
    <row r="149" spans="1:8" ht="12.75">
      <c r="A149" s="110"/>
      <c r="B149" s="111"/>
      <c r="C149" s="113"/>
      <c r="D149" s="113"/>
      <c r="E149" s="113"/>
      <c r="F149" s="113"/>
      <c r="G149" s="114"/>
      <c r="H149" s="114"/>
    </row>
    <row r="150" spans="1:8" ht="12.75">
      <c r="A150" s="110"/>
      <c r="B150" s="111"/>
      <c r="C150" s="112"/>
      <c r="D150" s="113"/>
      <c r="E150" s="113"/>
      <c r="F150" s="113"/>
      <c r="G150" s="114"/>
      <c r="H150" s="114"/>
    </row>
    <row r="151" spans="1:8" ht="12.75">
      <c r="A151" s="115"/>
      <c r="B151" s="111"/>
      <c r="C151" s="112"/>
      <c r="D151" s="113"/>
      <c r="E151" s="113"/>
      <c r="F151" s="113"/>
      <c r="G151" s="114"/>
      <c r="H151" s="114"/>
    </row>
    <row r="152" spans="1:8" ht="12.75">
      <c r="A152" s="110"/>
      <c r="B152" s="111"/>
      <c r="C152" s="113"/>
      <c r="D152" s="113"/>
      <c r="E152" s="113"/>
      <c r="F152" s="113"/>
      <c r="G152" s="114"/>
      <c r="H152" s="114"/>
    </row>
    <row r="153" spans="1:8" ht="12.75">
      <c r="A153" s="115"/>
      <c r="B153" s="111"/>
      <c r="C153" s="113"/>
      <c r="D153" s="113"/>
      <c r="E153" s="113"/>
      <c r="F153" s="113"/>
      <c r="G153" s="114"/>
      <c r="H153" s="114"/>
    </row>
    <row r="154" spans="1:8" ht="12.75">
      <c r="A154" s="110"/>
      <c r="B154" s="111"/>
      <c r="C154" s="113"/>
      <c r="D154" s="113"/>
      <c r="E154" s="113"/>
      <c r="F154" s="113"/>
      <c r="G154" s="114"/>
      <c r="H154" s="114"/>
    </row>
    <row r="155" spans="1:8" ht="12.75">
      <c r="A155" s="110"/>
      <c r="B155" s="111"/>
      <c r="C155" s="112"/>
      <c r="D155" s="113"/>
      <c r="E155" s="113"/>
      <c r="F155" s="113"/>
      <c r="G155" s="114"/>
      <c r="H155" s="114"/>
    </row>
    <row r="156" spans="1:8" ht="15" customHeight="1">
      <c r="A156" s="115"/>
      <c r="B156" s="111"/>
      <c r="C156" s="112"/>
      <c r="D156" s="113"/>
      <c r="E156" s="113"/>
      <c r="F156" s="113"/>
      <c r="G156" s="114"/>
      <c r="H156" s="114"/>
    </row>
    <row r="157" spans="1:8" ht="12.75">
      <c r="A157" s="110"/>
      <c r="B157" s="111"/>
      <c r="C157" s="113"/>
      <c r="D157" s="113"/>
      <c r="E157" s="113"/>
      <c r="F157" s="113"/>
      <c r="G157" s="114"/>
      <c r="H157" s="114"/>
    </row>
    <row r="158" spans="1:8" ht="12.75">
      <c r="A158" s="115"/>
      <c r="B158" s="111"/>
      <c r="C158" s="113"/>
      <c r="D158" s="113"/>
      <c r="E158" s="113"/>
      <c r="F158" s="113"/>
      <c r="G158" s="114"/>
      <c r="H158" s="114"/>
    </row>
    <row r="159" spans="1:8" ht="12.75">
      <c r="A159" s="110"/>
      <c r="B159" s="111"/>
      <c r="C159" s="113"/>
      <c r="D159" s="113"/>
      <c r="E159" s="113"/>
      <c r="F159" s="113"/>
      <c r="G159" s="114"/>
      <c r="H159" s="114"/>
    </row>
    <row r="160" spans="1:8" ht="12.75">
      <c r="A160" s="110"/>
      <c r="B160" s="117"/>
      <c r="C160" s="120"/>
      <c r="D160" s="120"/>
      <c r="E160" s="120"/>
      <c r="F160" s="120"/>
      <c r="G160" s="122"/>
      <c r="H160" s="122"/>
    </row>
    <row r="161" spans="1:8" ht="12.75">
      <c r="A161" s="115"/>
      <c r="B161" s="111"/>
      <c r="C161" s="112"/>
      <c r="D161" s="113"/>
      <c r="E161" s="113"/>
      <c r="F161" s="113"/>
      <c r="G161" s="114"/>
      <c r="H161" s="114"/>
    </row>
    <row r="162" spans="1:8" ht="12.75">
      <c r="A162" s="110"/>
      <c r="B162" s="111"/>
      <c r="C162" s="112"/>
      <c r="D162" s="113"/>
      <c r="E162" s="113"/>
      <c r="F162" s="113"/>
      <c r="G162" s="114"/>
      <c r="H162" s="114"/>
    </row>
    <row r="163" spans="1:8" ht="12.75">
      <c r="A163" s="115"/>
      <c r="B163" s="111"/>
      <c r="C163" s="113"/>
      <c r="D163" s="113"/>
      <c r="E163" s="113"/>
      <c r="F163" s="113"/>
      <c r="G163" s="114"/>
      <c r="H163" s="114"/>
    </row>
    <row r="164" spans="1:8" ht="12.75">
      <c r="A164" s="110"/>
      <c r="B164" s="111"/>
      <c r="C164" s="113"/>
      <c r="D164" s="113"/>
      <c r="E164" s="113"/>
      <c r="F164" s="113"/>
      <c r="G164" s="114"/>
      <c r="H164" s="114"/>
    </row>
    <row r="165" spans="1:8" ht="12.75">
      <c r="A165" s="115"/>
      <c r="B165" s="111"/>
      <c r="C165" s="113"/>
      <c r="D165" s="113"/>
      <c r="E165" s="113"/>
      <c r="F165" s="113"/>
      <c r="G165" s="114"/>
      <c r="H165" s="114"/>
    </row>
    <row r="166" spans="1:8" ht="12.75">
      <c r="A166" s="110"/>
      <c r="B166" s="111"/>
      <c r="C166" s="112"/>
      <c r="D166" s="113"/>
      <c r="E166" s="113"/>
      <c r="F166" s="113"/>
      <c r="G166" s="114"/>
      <c r="H166" s="114"/>
    </row>
    <row r="167" spans="1:8" ht="12.75">
      <c r="A167" s="115"/>
      <c r="B167" s="111"/>
      <c r="C167" s="112"/>
      <c r="D167" s="113"/>
      <c r="E167" s="113"/>
      <c r="F167" s="113"/>
      <c r="G167" s="114"/>
      <c r="H167" s="114"/>
    </row>
    <row r="168" spans="1:8" ht="12.75">
      <c r="A168" s="110"/>
      <c r="B168" s="111"/>
      <c r="C168" s="113"/>
      <c r="D168" s="113"/>
      <c r="E168" s="113"/>
      <c r="F168" s="113"/>
      <c r="G168" s="114"/>
      <c r="H168" s="114"/>
    </row>
    <row r="169" spans="1:8" ht="12.75">
      <c r="A169" s="115"/>
      <c r="B169" s="111"/>
      <c r="C169" s="113"/>
      <c r="D169" s="113"/>
      <c r="E169" s="113"/>
      <c r="F169" s="113"/>
      <c r="G169" s="114"/>
      <c r="H169" s="114"/>
    </row>
    <row r="170" spans="1:8" ht="12.75">
      <c r="A170" s="110"/>
      <c r="B170" s="111"/>
      <c r="C170" s="113"/>
      <c r="D170" s="113"/>
      <c r="E170" s="113"/>
      <c r="F170" s="113"/>
      <c r="G170" s="114"/>
      <c r="H170" s="114"/>
    </row>
    <row r="171" spans="1:8" ht="12.75">
      <c r="A171" s="115"/>
      <c r="B171" s="111"/>
      <c r="C171" s="112"/>
      <c r="D171" s="113"/>
      <c r="E171" s="113"/>
      <c r="F171" s="113"/>
      <c r="G171" s="114"/>
      <c r="H171" s="114"/>
    </row>
    <row r="172" spans="1:8" ht="12.75">
      <c r="A172" s="110"/>
      <c r="B172" s="111"/>
      <c r="C172" s="112"/>
      <c r="D172" s="113"/>
      <c r="E172" s="113"/>
      <c r="F172" s="113"/>
      <c r="G172" s="114"/>
      <c r="H172" s="114"/>
    </row>
    <row r="173" spans="1:8" ht="12.75">
      <c r="A173" s="115"/>
      <c r="B173" s="111"/>
      <c r="C173" s="113"/>
      <c r="D173" s="113"/>
      <c r="E173" s="113"/>
      <c r="F173" s="113"/>
      <c r="G173" s="114"/>
      <c r="H173" s="114"/>
    </row>
    <row r="174" spans="1:8" ht="12.75">
      <c r="A174" s="110"/>
      <c r="B174" s="111"/>
      <c r="C174" s="113"/>
      <c r="D174" s="113"/>
      <c r="E174" s="113"/>
      <c r="F174" s="113"/>
      <c r="G174" s="114"/>
      <c r="H174" s="114"/>
    </row>
    <row r="175" spans="1:8" ht="12.75">
      <c r="A175" s="115"/>
      <c r="B175" s="111"/>
      <c r="C175" s="113"/>
      <c r="D175" s="113"/>
      <c r="E175" s="113"/>
      <c r="F175" s="113"/>
      <c r="G175" s="114"/>
      <c r="H175" s="114"/>
    </row>
    <row r="176" spans="1:8" ht="12.75">
      <c r="A176" s="110"/>
      <c r="B176" s="117"/>
      <c r="C176" s="123"/>
      <c r="D176" s="113"/>
      <c r="E176" s="113"/>
      <c r="F176" s="113"/>
      <c r="G176" s="121"/>
      <c r="H176" s="121"/>
    </row>
    <row r="177" spans="1:8" ht="12.75">
      <c r="A177" s="115"/>
      <c r="B177" s="111"/>
      <c r="C177" s="112"/>
      <c r="D177" s="113"/>
      <c r="E177" s="113"/>
      <c r="F177" s="113"/>
      <c r="G177" s="114"/>
      <c r="H177" s="114"/>
    </row>
    <row r="178" spans="1:8" ht="12.75">
      <c r="A178" s="110"/>
      <c r="B178" s="111"/>
      <c r="C178" s="112"/>
      <c r="D178" s="113"/>
      <c r="E178" s="113"/>
      <c r="F178" s="113"/>
      <c r="G178" s="114"/>
      <c r="H178" s="114"/>
    </row>
    <row r="179" spans="1:8" ht="12.75">
      <c r="A179" s="115"/>
      <c r="B179" s="111"/>
      <c r="C179" s="112"/>
      <c r="D179" s="113"/>
      <c r="E179" s="113"/>
      <c r="F179" s="113"/>
      <c r="G179" s="114"/>
      <c r="H179" s="114"/>
    </row>
    <row r="180" spans="1:8" ht="12.75">
      <c r="A180" s="110"/>
      <c r="B180" s="111"/>
      <c r="C180" s="112"/>
      <c r="D180" s="113"/>
      <c r="E180" s="113"/>
      <c r="F180" s="113"/>
      <c r="G180" s="114"/>
      <c r="H180" s="114"/>
    </row>
    <row r="181" spans="1:8" ht="12.75">
      <c r="A181" s="115"/>
      <c r="B181" s="111"/>
      <c r="C181" s="112"/>
      <c r="D181" s="113"/>
      <c r="E181" s="113"/>
      <c r="F181" s="113"/>
      <c r="G181" s="114"/>
      <c r="H181" s="114"/>
    </row>
    <row r="182" spans="1:8" ht="12.75">
      <c r="A182" s="110"/>
      <c r="B182" s="111"/>
      <c r="C182" s="112"/>
      <c r="D182" s="113"/>
      <c r="E182" s="113"/>
      <c r="F182" s="113"/>
      <c r="G182" s="114"/>
      <c r="H182" s="114"/>
    </row>
    <row r="183" spans="1:8" ht="12.75">
      <c r="A183" s="115"/>
      <c r="B183" s="111"/>
      <c r="C183" s="112"/>
      <c r="D183" s="113"/>
      <c r="E183" s="113"/>
      <c r="F183" s="113"/>
      <c r="G183" s="114"/>
      <c r="H183" s="114"/>
    </row>
    <row r="184" spans="1:8" ht="12.75">
      <c r="A184" s="110"/>
      <c r="B184" s="111"/>
      <c r="C184" s="112"/>
      <c r="D184" s="113"/>
      <c r="E184" s="113"/>
      <c r="F184" s="113"/>
      <c r="G184" s="114"/>
      <c r="H184" s="114"/>
    </row>
    <row r="185" spans="1:8" ht="12.75">
      <c r="A185" s="115"/>
      <c r="B185" s="111"/>
      <c r="C185" s="112"/>
      <c r="D185" s="113"/>
      <c r="E185" s="113"/>
      <c r="F185" s="113"/>
      <c r="G185" s="114"/>
      <c r="H185" s="114"/>
    </row>
    <row r="186" spans="1:8" ht="12.75">
      <c r="A186" s="110"/>
      <c r="B186" s="111"/>
      <c r="C186" s="112"/>
      <c r="D186" s="113"/>
      <c r="E186" s="113"/>
      <c r="F186" s="113"/>
      <c r="G186" s="114"/>
      <c r="H186" s="114"/>
    </row>
    <row r="187" spans="1:8" ht="12.75">
      <c r="A187" s="115"/>
      <c r="B187" s="111"/>
      <c r="C187" s="112"/>
      <c r="D187" s="113"/>
      <c r="E187" s="113"/>
      <c r="F187" s="113"/>
      <c r="G187" s="114"/>
      <c r="H187" s="114"/>
    </row>
    <row r="188" spans="1:8" ht="12.75">
      <c r="A188" s="110"/>
      <c r="B188" s="111"/>
      <c r="C188" s="112"/>
      <c r="D188" s="113"/>
      <c r="E188" s="113"/>
      <c r="F188" s="113"/>
      <c r="G188" s="114"/>
      <c r="H188" s="114"/>
    </row>
    <row r="189" spans="1:8" ht="12.75">
      <c r="A189" s="115"/>
      <c r="B189" s="117"/>
      <c r="C189" s="120"/>
      <c r="D189" s="120"/>
      <c r="E189" s="120"/>
      <c r="F189" s="120"/>
      <c r="G189" s="122"/>
      <c r="H189" s="122"/>
    </row>
    <row r="190" spans="1:8" ht="12.75">
      <c r="A190" s="110"/>
      <c r="B190" s="117"/>
      <c r="C190" s="120"/>
      <c r="D190" s="113"/>
      <c r="E190" s="113"/>
      <c r="F190" s="113"/>
      <c r="G190" s="121"/>
      <c r="H190" s="121"/>
    </row>
    <row r="191" spans="1:8" ht="12.75">
      <c r="A191" s="115"/>
      <c r="B191" s="111"/>
      <c r="C191" s="112"/>
      <c r="D191" s="113"/>
      <c r="E191" s="113"/>
      <c r="F191" s="113"/>
      <c r="G191" s="121"/>
      <c r="H191" s="121"/>
    </row>
    <row r="192" spans="1:8" ht="12.75">
      <c r="A192" s="110"/>
      <c r="B192" s="111"/>
      <c r="C192" s="112"/>
      <c r="D192" s="113"/>
      <c r="E192" s="113"/>
      <c r="F192" s="113"/>
      <c r="G192" s="114"/>
      <c r="H192" s="114"/>
    </row>
    <row r="193" spans="1:8" ht="12.75" customHeight="1">
      <c r="A193" s="115"/>
      <c r="B193" s="111"/>
      <c r="C193" s="113"/>
      <c r="D193" s="113"/>
      <c r="E193" s="113"/>
      <c r="F193" s="113"/>
      <c r="G193" s="114"/>
      <c r="H193" s="114"/>
    </row>
    <row r="194" spans="1:8" ht="12.75">
      <c r="A194" s="110"/>
      <c r="B194" s="111"/>
      <c r="C194" s="113"/>
      <c r="D194" s="113"/>
      <c r="E194" s="113"/>
      <c r="F194" s="113"/>
      <c r="G194" s="114"/>
      <c r="H194" s="114"/>
    </row>
    <row r="195" spans="1:8" ht="12.75">
      <c r="A195" s="115"/>
      <c r="B195" s="111"/>
      <c r="C195" s="113"/>
      <c r="D195" s="113"/>
      <c r="E195" s="113"/>
      <c r="F195" s="113"/>
      <c r="G195" s="116"/>
      <c r="H195" s="116"/>
    </row>
    <row r="196" spans="1:8" ht="12.75">
      <c r="A196" s="110"/>
      <c r="B196" s="111"/>
      <c r="C196" s="112"/>
      <c r="D196" s="113"/>
      <c r="E196" s="113"/>
      <c r="F196" s="113"/>
      <c r="G196" s="114"/>
      <c r="H196" s="114"/>
    </row>
    <row r="197" spans="1:8" ht="12.75">
      <c r="A197" s="115"/>
      <c r="B197" s="111"/>
      <c r="C197" s="112"/>
      <c r="D197" s="113"/>
      <c r="E197" s="113"/>
      <c r="F197" s="113"/>
      <c r="G197" s="114"/>
      <c r="H197" s="114"/>
    </row>
    <row r="198" spans="1:8" ht="12.75">
      <c r="A198" s="110"/>
      <c r="B198" s="111"/>
      <c r="C198" s="113"/>
      <c r="D198" s="113"/>
      <c r="E198" s="113"/>
      <c r="F198" s="113"/>
      <c r="G198" s="114"/>
      <c r="H198" s="114"/>
    </row>
    <row r="199" spans="1:8" ht="14.25" customHeight="1">
      <c r="A199" s="115"/>
      <c r="B199" s="111"/>
      <c r="C199" s="113"/>
      <c r="D199" s="113"/>
      <c r="E199" s="113"/>
      <c r="F199" s="113"/>
      <c r="G199" s="114"/>
      <c r="H199" s="114"/>
    </row>
    <row r="200" spans="1:8" ht="12.75">
      <c r="A200" s="110"/>
      <c r="B200" s="111"/>
      <c r="C200" s="113"/>
      <c r="D200" s="113"/>
      <c r="E200" s="113"/>
      <c r="F200" s="113"/>
      <c r="G200" s="116"/>
      <c r="H200" s="116"/>
    </row>
    <row r="201" spans="1:8" ht="12.75">
      <c r="A201" s="115"/>
      <c r="B201" s="111"/>
      <c r="C201" s="112"/>
      <c r="D201" s="113"/>
      <c r="E201" s="113"/>
      <c r="F201" s="113"/>
      <c r="G201" s="114"/>
      <c r="H201" s="114"/>
    </row>
    <row r="202" spans="1:8" ht="12.75">
      <c r="A202" s="110"/>
      <c r="B202" s="111"/>
      <c r="C202" s="112"/>
      <c r="D202" s="113"/>
      <c r="E202" s="113"/>
      <c r="F202" s="113"/>
      <c r="G202" s="114"/>
      <c r="H202" s="114"/>
    </row>
    <row r="203" spans="1:8" ht="12.75">
      <c r="A203" s="115"/>
      <c r="B203" s="111"/>
      <c r="C203" s="113"/>
      <c r="D203" s="113"/>
      <c r="E203" s="113"/>
      <c r="F203" s="113"/>
      <c r="G203" s="114"/>
      <c r="H203" s="114"/>
    </row>
    <row r="204" spans="1:8" ht="12.75">
      <c r="A204" s="110"/>
      <c r="B204" s="111"/>
      <c r="C204" s="113"/>
      <c r="D204" s="113"/>
      <c r="E204" s="113"/>
      <c r="F204" s="113"/>
      <c r="G204" s="114"/>
      <c r="H204" s="114"/>
    </row>
    <row r="205" spans="1:8" ht="12.75">
      <c r="A205" s="115"/>
      <c r="B205" s="111"/>
      <c r="C205" s="113"/>
      <c r="D205" s="113"/>
      <c r="E205" s="113"/>
      <c r="F205" s="113"/>
      <c r="G205" s="114"/>
      <c r="H205" s="114"/>
    </row>
    <row r="206" spans="1:8" ht="12.75" customHeight="1">
      <c r="A206" s="110"/>
      <c r="B206" s="117"/>
      <c r="C206" s="120"/>
      <c r="D206" s="120"/>
      <c r="E206" s="120"/>
      <c r="F206" s="120"/>
      <c r="G206" s="122"/>
      <c r="H206" s="122"/>
    </row>
    <row r="207" spans="1:8" ht="12.75">
      <c r="A207" s="115"/>
      <c r="B207" s="117"/>
      <c r="C207" s="120"/>
      <c r="D207" s="113"/>
      <c r="E207" s="113"/>
      <c r="F207" s="113"/>
      <c r="G207" s="121"/>
      <c r="H207" s="121"/>
    </row>
    <row r="208" spans="1:8" ht="12.75">
      <c r="A208" s="110"/>
      <c r="B208" s="111"/>
      <c r="C208" s="112"/>
      <c r="D208" s="113"/>
      <c r="E208" s="113"/>
      <c r="F208" s="113"/>
      <c r="G208" s="114"/>
      <c r="H208" s="114"/>
    </row>
    <row r="209" spans="1:8" ht="12" customHeight="1">
      <c r="A209" s="115"/>
      <c r="B209" s="111"/>
      <c r="C209" s="112"/>
      <c r="D209" s="113"/>
      <c r="E209" s="113"/>
      <c r="F209" s="113"/>
      <c r="G209" s="114"/>
      <c r="H209" s="114"/>
    </row>
    <row r="210" spans="1:8" ht="12.75">
      <c r="A210" s="110"/>
      <c r="B210" s="111"/>
      <c r="C210" s="113"/>
      <c r="D210" s="113"/>
      <c r="E210" s="113"/>
      <c r="F210" s="113"/>
      <c r="G210" s="114"/>
      <c r="H210" s="114"/>
    </row>
    <row r="211" spans="1:8" ht="12.75">
      <c r="A211" s="115"/>
      <c r="B211" s="111"/>
      <c r="C211" s="113"/>
      <c r="D211" s="113"/>
      <c r="E211" s="113"/>
      <c r="F211" s="113"/>
      <c r="G211" s="114"/>
      <c r="H211" s="114"/>
    </row>
    <row r="212" spans="1:8" ht="12.75">
      <c r="A212" s="110"/>
      <c r="B212" s="111"/>
      <c r="C212" s="113"/>
      <c r="D212" s="113"/>
      <c r="E212" s="113"/>
      <c r="F212" s="113"/>
      <c r="G212" s="114"/>
      <c r="H212" s="114"/>
    </row>
    <row r="213" spans="1:8" ht="12.75">
      <c r="A213" s="110"/>
      <c r="B213" s="117"/>
      <c r="C213" s="120"/>
      <c r="D213" s="120"/>
      <c r="E213" s="120"/>
      <c r="F213" s="120"/>
      <c r="G213" s="122"/>
      <c r="H213" s="122"/>
    </row>
    <row r="214" spans="1:8" ht="12.75">
      <c r="A214" s="110"/>
      <c r="B214" s="111"/>
      <c r="C214" s="112"/>
      <c r="D214" s="113"/>
      <c r="E214" s="113"/>
      <c r="F214" s="113"/>
      <c r="G214" s="114"/>
      <c r="H214" s="114"/>
    </row>
    <row r="215" spans="1:8" ht="12.75">
      <c r="A215" s="115"/>
      <c r="B215" s="111"/>
      <c r="C215" s="112"/>
      <c r="D215" s="113"/>
      <c r="E215" s="113"/>
      <c r="F215" s="113"/>
      <c r="G215" s="114"/>
      <c r="H215" s="114"/>
    </row>
    <row r="216" spans="1:8" ht="12.75">
      <c r="A216" s="110"/>
      <c r="B216" s="111"/>
      <c r="C216" s="113"/>
      <c r="D216" s="113"/>
      <c r="E216" s="113"/>
      <c r="F216" s="113"/>
      <c r="G216" s="114"/>
      <c r="H216" s="114"/>
    </row>
    <row r="217" spans="1:8" ht="12.75">
      <c r="A217" s="115"/>
      <c r="B217" s="111"/>
      <c r="C217" s="113"/>
      <c r="D217" s="113"/>
      <c r="E217" s="113"/>
      <c r="F217" s="113"/>
      <c r="G217" s="114"/>
      <c r="H217" s="114"/>
    </row>
    <row r="218" spans="1:8" ht="12.75">
      <c r="A218" s="110"/>
      <c r="B218" s="111"/>
      <c r="C218" s="113"/>
      <c r="D218" s="113"/>
      <c r="E218" s="113"/>
      <c r="F218" s="113"/>
      <c r="G218" s="114"/>
      <c r="H218" s="114"/>
    </row>
    <row r="219" spans="1:8" ht="12.75">
      <c r="A219" s="115"/>
      <c r="B219" s="117"/>
      <c r="C219" s="124"/>
      <c r="D219" s="124"/>
      <c r="E219" s="124"/>
      <c r="F219" s="124"/>
      <c r="G219" s="121"/>
      <c r="H219" s="121"/>
    </row>
    <row r="220" spans="1:8" ht="12.75">
      <c r="A220" s="110"/>
      <c r="B220" s="117"/>
      <c r="C220" s="124"/>
      <c r="D220" s="124"/>
      <c r="E220" s="124"/>
      <c r="F220" s="124"/>
      <c r="G220" s="121"/>
      <c r="H220" s="121"/>
    </row>
    <row r="221" spans="1:8" ht="12.75">
      <c r="A221" s="115"/>
      <c r="B221" s="111"/>
      <c r="C221" s="112"/>
      <c r="D221" s="113"/>
      <c r="E221" s="113"/>
      <c r="F221" s="113"/>
      <c r="G221" s="114"/>
      <c r="H221" s="114"/>
    </row>
    <row r="222" spans="1:8" ht="12.75">
      <c r="A222" s="110"/>
      <c r="B222" s="111"/>
      <c r="C222" s="112"/>
      <c r="D222" s="113"/>
      <c r="E222" s="113"/>
      <c r="F222" s="113"/>
      <c r="G222" s="114"/>
      <c r="H222" s="114"/>
    </row>
    <row r="223" spans="1:8" ht="12.75">
      <c r="A223" s="115"/>
      <c r="B223" s="111"/>
      <c r="C223" s="113"/>
      <c r="D223" s="113"/>
      <c r="E223" s="113"/>
      <c r="F223" s="113"/>
      <c r="G223" s="114"/>
      <c r="H223" s="114"/>
    </row>
    <row r="224" spans="1:8" ht="12.75">
      <c r="A224" s="110"/>
      <c r="B224" s="111"/>
      <c r="C224" s="113"/>
      <c r="D224" s="113"/>
      <c r="E224" s="113"/>
      <c r="F224" s="113"/>
      <c r="G224" s="114"/>
      <c r="H224" s="114"/>
    </row>
    <row r="225" spans="1:8" ht="12.75">
      <c r="A225" s="115"/>
      <c r="B225" s="111"/>
      <c r="C225" s="113"/>
      <c r="D225" s="113"/>
      <c r="E225" s="113"/>
      <c r="F225" s="113"/>
      <c r="G225" s="114"/>
      <c r="H225" s="114"/>
    </row>
    <row r="226" spans="1:8" ht="12.75">
      <c r="A226" s="110"/>
      <c r="B226" s="111"/>
      <c r="C226" s="112"/>
      <c r="D226" s="113"/>
      <c r="E226" s="113"/>
      <c r="F226" s="113"/>
      <c r="G226" s="114"/>
      <c r="H226" s="114"/>
    </row>
    <row r="227" spans="1:8" ht="10.5" customHeight="1">
      <c r="A227" s="115"/>
      <c r="B227" s="111"/>
      <c r="C227" s="112"/>
      <c r="D227" s="113"/>
      <c r="E227" s="113"/>
      <c r="F227" s="113"/>
      <c r="G227" s="114"/>
      <c r="H227" s="114"/>
    </row>
    <row r="228" spans="1:8" ht="12.75">
      <c r="A228" s="110"/>
      <c r="B228" s="111"/>
      <c r="C228" s="113"/>
      <c r="D228" s="113"/>
      <c r="E228" s="113"/>
      <c r="F228" s="113"/>
      <c r="G228" s="114"/>
      <c r="H228" s="114"/>
    </row>
    <row r="229" spans="1:8" ht="12.75">
      <c r="A229" s="115"/>
      <c r="B229" s="111"/>
      <c r="C229" s="113"/>
      <c r="D229" s="113"/>
      <c r="E229" s="113"/>
      <c r="F229" s="113"/>
      <c r="G229" s="114"/>
      <c r="H229" s="114"/>
    </row>
    <row r="230" spans="1:8" ht="12.75">
      <c r="A230" s="110"/>
      <c r="B230" s="111"/>
      <c r="C230" s="113"/>
      <c r="D230" s="113"/>
      <c r="E230" s="113"/>
      <c r="F230" s="113"/>
      <c r="G230" s="114"/>
      <c r="H230" s="114"/>
    </row>
    <row r="231" spans="1:8" ht="12.75">
      <c r="A231" s="115"/>
      <c r="B231" s="125"/>
      <c r="C231" s="124"/>
      <c r="D231" s="124"/>
      <c r="E231" s="124"/>
      <c r="F231" s="124"/>
      <c r="G231" s="121"/>
      <c r="H231" s="121"/>
    </row>
    <row r="232" spans="1:8" ht="12.75">
      <c r="A232" s="110"/>
      <c r="B232" s="111"/>
      <c r="C232" s="112"/>
      <c r="D232" s="113"/>
      <c r="E232" s="113"/>
      <c r="F232" s="113"/>
      <c r="G232" s="114"/>
      <c r="H232" s="114"/>
    </row>
    <row r="233" spans="1:8" ht="13.5" customHeight="1">
      <c r="A233" s="115"/>
      <c r="B233" s="111"/>
      <c r="C233" s="112"/>
      <c r="D233" s="113"/>
      <c r="E233" s="113"/>
      <c r="F233" s="113"/>
      <c r="G233" s="114"/>
      <c r="H233" s="114"/>
    </row>
    <row r="234" spans="1:8" ht="13.5" customHeight="1">
      <c r="A234" s="110"/>
      <c r="B234" s="111"/>
      <c r="C234" s="113"/>
      <c r="D234" s="113"/>
      <c r="E234" s="113"/>
      <c r="F234" s="113"/>
      <c r="G234" s="114"/>
      <c r="H234" s="114"/>
    </row>
    <row r="235" spans="1:8" ht="15" customHeight="1">
      <c r="A235" s="115"/>
      <c r="B235" s="111"/>
      <c r="C235" s="113"/>
      <c r="D235" s="113"/>
      <c r="E235" s="113"/>
      <c r="F235" s="113"/>
      <c r="G235" s="114"/>
      <c r="H235" s="114"/>
    </row>
    <row r="236" spans="1:8" ht="12.75" customHeight="1">
      <c r="A236" s="110"/>
      <c r="B236" s="111"/>
      <c r="C236" s="113"/>
      <c r="D236" s="113"/>
      <c r="E236" s="113"/>
      <c r="F236" s="113"/>
      <c r="G236" s="114"/>
      <c r="H236" s="114"/>
    </row>
    <row r="237" spans="1:8" ht="12.75">
      <c r="A237" s="115"/>
      <c r="B237" s="111"/>
      <c r="C237" s="112"/>
      <c r="D237" s="113"/>
      <c r="E237" s="113"/>
      <c r="F237" s="113"/>
      <c r="G237" s="114"/>
      <c r="H237" s="114"/>
    </row>
    <row r="238" spans="1:8" ht="13.5" customHeight="1">
      <c r="A238" s="110"/>
      <c r="B238" s="111"/>
      <c r="C238" s="112"/>
      <c r="D238" s="113"/>
      <c r="E238" s="113"/>
      <c r="F238" s="113"/>
      <c r="G238" s="114"/>
      <c r="H238" s="114"/>
    </row>
    <row r="239" spans="1:8" ht="13.5" customHeight="1">
      <c r="A239" s="115"/>
      <c r="B239" s="111"/>
      <c r="C239" s="113"/>
      <c r="D239" s="113"/>
      <c r="E239" s="113"/>
      <c r="F239" s="113"/>
      <c r="G239" s="114"/>
      <c r="H239" s="114"/>
    </row>
    <row r="240" spans="1:8" ht="12.75" customHeight="1">
      <c r="A240" s="110"/>
      <c r="B240" s="111"/>
      <c r="C240" s="113"/>
      <c r="D240" s="113"/>
      <c r="E240" s="113"/>
      <c r="F240" s="113"/>
      <c r="G240" s="114"/>
      <c r="H240" s="114"/>
    </row>
    <row r="241" spans="1:8" ht="12.75" customHeight="1">
      <c r="A241" s="115"/>
      <c r="B241" s="111"/>
      <c r="C241" s="113"/>
      <c r="D241" s="113"/>
      <c r="E241" s="113"/>
      <c r="F241" s="113"/>
      <c r="G241" s="114"/>
      <c r="H241" s="114"/>
    </row>
    <row r="242" spans="1:8" ht="12.75">
      <c r="A242" s="110"/>
      <c r="B242" s="125"/>
      <c r="C242" s="124"/>
      <c r="D242" s="126"/>
      <c r="E242" s="126"/>
      <c r="F242" s="126"/>
      <c r="G242" s="127"/>
      <c r="H242" s="127"/>
    </row>
    <row r="243" spans="1:8" ht="12.75">
      <c r="A243" s="115"/>
      <c r="B243" s="111"/>
      <c r="C243" s="112"/>
      <c r="D243" s="113"/>
      <c r="E243" s="113"/>
      <c r="F243" s="113"/>
      <c r="G243" s="114"/>
      <c r="H243" s="114"/>
    </row>
    <row r="244" spans="1:8" ht="12.75">
      <c r="A244" s="110"/>
      <c r="B244" s="111"/>
      <c r="C244" s="112"/>
      <c r="D244" s="113"/>
      <c r="E244" s="113"/>
      <c r="F244" s="113"/>
      <c r="G244" s="114"/>
      <c r="H244" s="114"/>
    </row>
    <row r="245" spans="1:8" ht="12.75">
      <c r="A245" s="115"/>
      <c r="B245" s="111"/>
      <c r="C245" s="112"/>
      <c r="D245" s="113"/>
      <c r="E245" s="113"/>
      <c r="F245" s="113"/>
      <c r="G245" s="114"/>
      <c r="H245" s="114"/>
    </row>
    <row r="246" spans="1:8" ht="12.75">
      <c r="A246" s="110"/>
      <c r="B246" s="111"/>
      <c r="C246" s="112"/>
      <c r="D246" s="113"/>
      <c r="E246" s="113"/>
      <c r="F246" s="113"/>
      <c r="G246" s="114"/>
      <c r="H246" s="114"/>
    </row>
    <row r="247" spans="1:8" ht="12.75">
      <c r="A247" s="115"/>
      <c r="B247" s="111"/>
      <c r="C247" s="112"/>
      <c r="D247" s="113"/>
      <c r="E247" s="113"/>
      <c r="F247" s="113"/>
      <c r="G247" s="114"/>
      <c r="H247" s="114"/>
    </row>
    <row r="248" spans="1:8" ht="12.75">
      <c r="A248" s="110"/>
      <c r="B248" s="111"/>
      <c r="C248" s="112"/>
      <c r="D248" s="113"/>
      <c r="E248" s="113"/>
      <c r="F248" s="113"/>
      <c r="G248" s="114"/>
      <c r="H248" s="114"/>
    </row>
    <row r="249" spans="1:8" ht="12.75">
      <c r="A249" s="115"/>
      <c r="B249" s="111"/>
      <c r="C249" s="112"/>
      <c r="D249" s="113"/>
      <c r="E249" s="113"/>
      <c r="F249" s="113"/>
      <c r="G249" s="114"/>
      <c r="H249" s="114"/>
    </row>
    <row r="250" spans="1:8" ht="12.75">
      <c r="A250" s="110"/>
      <c r="B250" s="111"/>
      <c r="C250" s="112"/>
      <c r="D250" s="113"/>
      <c r="E250" s="113"/>
      <c r="F250" s="113"/>
      <c r="G250" s="114"/>
      <c r="H250" s="114"/>
    </row>
    <row r="251" spans="1:8" ht="12.75">
      <c r="A251" s="115"/>
      <c r="B251" s="111"/>
      <c r="C251" s="112"/>
      <c r="D251" s="113"/>
      <c r="E251" s="113"/>
      <c r="F251" s="113"/>
      <c r="G251" s="114"/>
      <c r="H251" s="114"/>
    </row>
    <row r="252" spans="1:8" ht="12.75">
      <c r="A252" s="110"/>
      <c r="B252" s="111"/>
      <c r="C252" s="112"/>
      <c r="D252" s="113"/>
      <c r="E252" s="113"/>
      <c r="F252" s="113"/>
      <c r="G252" s="114"/>
      <c r="H252" s="114"/>
    </row>
    <row r="253" spans="1:8" ht="12.75" customHeight="1">
      <c r="A253" s="115"/>
      <c r="B253" s="111"/>
      <c r="C253" s="112"/>
      <c r="D253" s="113"/>
      <c r="E253" s="113"/>
      <c r="F253" s="113"/>
      <c r="G253" s="114"/>
      <c r="H253" s="114"/>
    </row>
    <row r="254" spans="1:8" ht="12.75">
      <c r="A254" s="110"/>
      <c r="B254" s="111"/>
      <c r="C254" s="112"/>
      <c r="D254" s="113"/>
      <c r="E254" s="113"/>
      <c r="F254" s="113"/>
      <c r="G254" s="114"/>
      <c r="H254" s="114"/>
    </row>
    <row r="255" spans="1:8" ht="12.75">
      <c r="A255" s="115"/>
      <c r="B255" s="111"/>
      <c r="C255" s="112"/>
      <c r="D255" s="113"/>
      <c r="E255" s="113"/>
      <c r="F255" s="113"/>
      <c r="G255" s="114"/>
      <c r="H255" s="114"/>
    </row>
    <row r="256" spans="1:8" ht="12.75">
      <c r="A256" s="110"/>
      <c r="B256" s="111"/>
      <c r="C256" s="112"/>
      <c r="D256" s="113"/>
      <c r="E256" s="113"/>
      <c r="F256" s="113"/>
      <c r="G256" s="114"/>
      <c r="H256" s="114"/>
    </row>
    <row r="257" spans="1:8" ht="12.75">
      <c r="A257" s="115"/>
      <c r="B257" s="111"/>
      <c r="C257" s="112"/>
      <c r="D257" s="113"/>
      <c r="E257" s="113"/>
      <c r="F257" s="113"/>
      <c r="G257" s="114"/>
      <c r="H257" s="114"/>
    </row>
    <row r="258" spans="1:8" ht="12.75">
      <c r="A258" s="110"/>
      <c r="B258" s="111"/>
      <c r="C258" s="112"/>
      <c r="D258" s="113"/>
      <c r="E258" s="113"/>
      <c r="F258" s="113"/>
      <c r="G258" s="114"/>
      <c r="H258" s="114"/>
    </row>
    <row r="259" spans="1:8" ht="12.75">
      <c r="A259" s="115"/>
      <c r="B259" s="111"/>
      <c r="C259" s="112"/>
      <c r="D259" s="113"/>
      <c r="E259" s="113"/>
      <c r="F259" s="113"/>
      <c r="G259" s="114"/>
      <c r="H259" s="114"/>
    </row>
    <row r="260" spans="1:8" ht="12.75">
      <c r="A260" s="110"/>
      <c r="B260" s="111"/>
      <c r="C260" s="112"/>
      <c r="D260" s="113"/>
      <c r="E260" s="113"/>
      <c r="F260" s="113"/>
      <c r="G260" s="114"/>
      <c r="H260" s="114"/>
    </row>
    <row r="261" spans="1:8" ht="12.75">
      <c r="A261" s="115"/>
      <c r="B261" s="111"/>
      <c r="C261" s="112"/>
      <c r="D261" s="113"/>
      <c r="E261" s="113"/>
      <c r="F261" s="113"/>
      <c r="G261" s="114"/>
      <c r="H261" s="114"/>
    </row>
    <row r="262" spans="1:8" ht="12.75">
      <c r="A262" s="110"/>
      <c r="B262" s="111"/>
      <c r="C262" s="112"/>
      <c r="D262" s="113"/>
      <c r="E262" s="113"/>
      <c r="F262" s="113"/>
      <c r="G262" s="128"/>
      <c r="H262" s="128"/>
    </row>
    <row r="263" spans="1:8" ht="12.75">
      <c r="A263" s="115"/>
      <c r="B263" s="111"/>
      <c r="C263" s="112"/>
      <c r="D263" s="113"/>
      <c r="E263" s="113"/>
      <c r="F263" s="113"/>
      <c r="G263" s="114"/>
      <c r="H263" s="114"/>
    </row>
    <row r="264" spans="1:8" ht="12.75">
      <c r="A264" s="110"/>
      <c r="B264" s="111"/>
      <c r="C264" s="112"/>
      <c r="D264" s="113"/>
      <c r="E264" s="113"/>
      <c r="F264" s="113"/>
      <c r="G264" s="114"/>
      <c r="H264" s="114"/>
    </row>
    <row r="265" spans="1:8" ht="12.75">
      <c r="A265" s="115"/>
      <c r="B265" s="111"/>
      <c r="C265" s="112"/>
      <c r="D265" s="113"/>
      <c r="E265" s="113"/>
      <c r="F265" s="113"/>
      <c r="G265" s="114"/>
      <c r="H265" s="114"/>
    </row>
    <row r="266" spans="1:8" ht="12.75">
      <c r="A266" s="110"/>
      <c r="B266" s="111"/>
      <c r="C266" s="112"/>
      <c r="D266" s="113"/>
      <c r="E266" s="113"/>
      <c r="F266" s="113"/>
      <c r="G266" s="114"/>
      <c r="H266" s="114"/>
    </row>
    <row r="267" spans="1:8" ht="12.75">
      <c r="A267" s="115"/>
      <c r="B267" s="111"/>
      <c r="C267" s="112"/>
      <c r="D267" s="113"/>
      <c r="E267" s="113"/>
      <c r="F267" s="113"/>
      <c r="G267" s="114"/>
      <c r="H267" s="114"/>
    </row>
    <row r="268" spans="1:8" ht="12.75">
      <c r="A268" s="115"/>
      <c r="B268" s="117"/>
      <c r="C268" s="124"/>
      <c r="D268" s="129"/>
      <c r="E268" s="129"/>
      <c r="F268" s="129"/>
      <c r="G268" s="127"/>
      <c r="H268" s="127"/>
    </row>
    <row r="269" spans="1:8" ht="12.75">
      <c r="A269" s="110"/>
      <c r="B269" s="111"/>
      <c r="C269" s="112"/>
      <c r="D269" s="113"/>
      <c r="E269" s="113"/>
      <c r="F269" s="113"/>
      <c r="G269" s="114"/>
      <c r="H269" s="114"/>
    </row>
    <row r="270" spans="1:8" ht="12.75">
      <c r="A270" s="115"/>
      <c r="B270" s="111"/>
      <c r="C270" s="112"/>
      <c r="D270" s="113"/>
      <c r="E270" s="113"/>
      <c r="F270" s="113"/>
      <c r="G270" s="114"/>
      <c r="H270" s="114"/>
    </row>
    <row r="271" spans="1:8" ht="12.75">
      <c r="A271" s="110"/>
      <c r="B271" s="111"/>
      <c r="C271" s="112"/>
      <c r="D271" s="113"/>
      <c r="E271" s="113"/>
      <c r="F271" s="113"/>
      <c r="G271" s="114"/>
      <c r="H271" s="114"/>
    </row>
    <row r="272" spans="1:8" ht="12.75">
      <c r="A272" s="115"/>
      <c r="B272" s="111"/>
      <c r="C272" s="112"/>
      <c r="D272" s="113"/>
      <c r="E272" s="113"/>
      <c r="F272" s="113"/>
      <c r="G272" s="114"/>
      <c r="H272" s="114"/>
    </row>
    <row r="273" spans="1:8" ht="12.75">
      <c r="A273" s="110"/>
      <c r="B273" s="117"/>
      <c r="C273" s="124"/>
      <c r="D273" s="129"/>
      <c r="E273" s="129"/>
      <c r="F273" s="129"/>
      <c r="G273" s="127"/>
      <c r="H273" s="127"/>
    </row>
    <row r="274" spans="1:8" ht="12.75">
      <c r="A274" s="115"/>
      <c r="B274" s="111"/>
      <c r="C274" s="112"/>
      <c r="D274" s="113"/>
      <c r="E274" s="113"/>
      <c r="F274" s="113"/>
      <c r="G274" s="114"/>
      <c r="H274" s="114"/>
    </row>
    <row r="275" spans="1:8" ht="12.75">
      <c r="A275" s="110"/>
      <c r="B275" s="111"/>
      <c r="C275" s="112"/>
      <c r="D275" s="113"/>
      <c r="E275" s="113"/>
      <c r="F275" s="113"/>
      <c r="G275" s="114"/>
      <c r="H275" s="114"/>
    </row>
    <row r="276" spans="1:8" ht="12.75">
      <c r="A276" s="115"/>
      <c r="B276" s="111"/>
      <c r="C276" s="112"/>
      <c r="D276" s="113"/>
      <c r="E276" s="113"/>
      <c r="F276" s="113"/>
      <c r="G276" s="114"/>
      <c r="H276" s="114"/>
    </row>
    <row r="277" spans="1:8" ht="12.75">
      <c r="A277" s="110"/>
      <c r="B277" s="111"/>
      <c r="C277" s="112"/>
      <c r="D277" s="113"/>
      <c r="E277" s="113"/>
      <c r="F277" s="113"/>
      <c r="G277" s="114"/>
      <c r="H277" s="114"/>
    </row>
    <row r="278" spans="1:8" ht="12.75">
      <c r="A278" s="115"/>
      <c r="B278" s="111"/>
      <c r="C278" s="112"/>
      <c r="D278" s="113"/>
      <c r="E278" s="113"/>
      <c r="F278" s="113"/>
      <c r="G278" s="114"/>
      <c r="H278" s="114"/>
    </row>
    <row r="279" spans="1:8" ht="12.75">
      <c r="A279" s="110"/>
      <c r="B279" s="117"/>
      <c r="C279" s="124"/>
      <c r="D279" s="123"/>
      <c r="E279" s="123"/>
      <c r="F279" s="123"/>
      <c r="G279" s="121"/>
      <c r="H279" s="121"/>
    </row>
    <row r="280" spans="1:8" ht="12.75">
      <c r="A280" s="115"/>
      <c r="B280" s="111"/>
      <c r="C280" s="112"/>
      <c r="D280" s="113"/>
      <c r="E280" s="113"/>
      <c r="F280" s="113"/>
      <c r="G280" s="114"/>
      <c r="H280" s="114"/>
    </row>
    <row r="281" spans="1:8" ht="12.75">
      <c r="A281" s="110"/>
      <c r="B281" s="111"/>
      <c r="C281" s="112"/>
      <c r="D281" s="113"/>
      <c r="E281" s="113"/>
      <c r="F281" s="113"/>
      <c r="G281" s="114"/>
      <c r="H281" s="114"/>
    </row>
    <row r="282" spans="1:8" ht="12.75">
      <c r="A282" s="110"/>
      <c r="B282" s="111"/>
      <c r="C282" s="112"/>
      <c r="D282" s="113"/>
      <c r="E282" s="113"/>
      <c r="F282" s="113"/>
      <c r="G282" s="114"/>
      <c r="H282" s="114"/>
    </row>
    <row r="283" spans="1:8" ht="12.75">
      <c r="A283" s="110"/>
      <c r="B283" s="111"/>
      <c r="C283" s="112"/>
      <c r="D283" s="113"/>
      <c r="E283" s="113"/>
      <c r="F283" s="113"/>
      <c r="G283" s="114"/>
      <c r="H283" s="114"/>
    </row>
    <row r="284" spans="1:8" ht="12.75">
      <c r="A284" s="110"/>
      <c r="B284" s="117"/>
      <c r="C284" s="124"/>
      <c r="D284" s="124"/>
      <c r="E284" s="124"/>
      <c r="F284" s="124"/>
      <c r="G284" s="121"/>
      <c r="H284" s="121"/>
    </row>
    <row r="285" spans="1:8" ht="12.75">
      <c r="A285" s="115"/>
      <c r="B285" s="111"/>
      <c r="C285" s="112"/>
      <c r="D285" s="113"/>
      <c r="E285" s="113"/>
      <c r="F285" s="113"/>
      <c r="G285" s="114"/>
      <c r="H285" s="114"/>
    </row>
    <row r="286" spans="1:8" ht="12.75">
      <c r="A286" s="110"/>
      <c r="B286" s="111"/>
      <c r="C286" s="112"/>
      <c r="D286" s="113"/>
      <c r="E286" s="113"/>
      <c r="F286" s="113"/>
      <c r="G286" s="114"/>
      <c r="H286" s="114"/>
    </row>
    <row r="287" spans="1:8" ht="12.75">
      <c r="A287" s="115"/>
      <c r="B287" s="111"/>
      <c r="C287" s="113"/>
      <c r="D287" s="113"/>
      <c r="E287" s="113"/>
      <c r="F287" s="113"/>
      <c r="G287" s="114"/>
      <c r="H287" s="114"/>
    </row>
    <row r="288" spans="1:8" ht="12.75">
      <c r="A288" s="110"/>
      <c r="B288" s="111"/>
      <c r="C288" s="113"/>
      <c r="D288" s="113"/>
      <c r="E288" s="113"/>
      <c r="F288" s="113"/>
      <c r="G288" s="114"/>
      <c r="H288" s="114"/>
    </row>
    <row r="289" spans="1:8" ht="12.75">
      <c r="A289" s="115"/>
      <c r="B289" s="16"/>
      <c r="H289" s="114"/>
    </row>
    <row r="290" spans="1:8" ht="12.75">
      <c r="A290" s="110"/>
      <c r="B290" s="16"/>
      <c r="H290" s="121"/>
    </row>
    <row r="291" spans="1:8" ht="12.75">
      <c r="A291" s="115"/>
      <c r="B291" s="16"/>
      <c r="H291" s="114"/>
    </row>
    <row r="292" spans="1:8" ht="12.75">
      <c r="A292" s="110"/>
      <c r="B292" s="16"/>
      <c r="H292" s="114"/>
    </row>
    <row r="293" spans="1:8" ht="12.75">
      <c r="A293" s="115"/>
      <c r="B293" s="16"/>
      <c r="H293" s="114"/>
    </row>
    <row r="294" spans="1:8" ht="12.75">
      <c r="A294" s="110"/>
      <c r="B294" s="16"/>
      <c r="H294" s="114"/>
    </row>
    <row r="295" spans="1:8" ht="12.75">
      <c r="A295" s="115"/>
      <c r="B295" s="16"/>
      <c r="H295" s="116"/>
    </row>
    <row r="296" spans="1:8" ht="12.75">
      <c r="A296" s="130"/>
      <c r="B296" s="16"/>
      <c r="H296" s="121"/>
    </row>
    <row r="297" spans="1:8" ht="12.75">
      <c r="A297" s="110"/>
      <c r="B297" s="16"/>
      <c r="H297" s="121"/>
    </row>
    <row r="298" spans="1:8" ht="12.75">
      <c r="A298" s="130"/>
      <c r="B298" s="16"/>
      <c r="H298" s="121"/>
    </row>
    <row r="299" spans="1:8" ht="12.75">
      <c r="A299" s="110"/>
      <c r="B299" s="16"/>
      <c r="H299" s="114"/>
    </row>
    <row r="300" spans="1:8" ht="12.75">
      <c r="A300" s="131"/>
      <c r="B300" s="16"/>
      <c r="H300" s="129"/>
    </row>
    <row r="301" spans="1:8" ht="12.75">
      <c r="A301" s="131"/>
      <c r="B301" s="16"/>
      <c r="H301" s="129"/>
    </row>
    <row r="302" spans="2:3" ht="12.75">
      <c r="B302" s="16"/>
      <c r="C302" s="16"/>
    </row>
    <row r="303" ht="12.75">
      <c r="B303" s="16"/>
    </row>
    <row r="304" ht="12.75">
      <c r="B304" s="16"/>
    </row>
    <row r="305" ht="12.75">
      <c r="B305" s="16"/>
    </row>
  </sheetData>
  <sheetProtection/>
  <autoFilter ref="D1:D284"/>
  <mergeCells count="10">
    <mergeCell ref="E2:H2"/>
    <mergeCell ref="E3:H3"/>
    <mergeCell ref="D4:H4"/>
    <mergeCell ref="H10:H11"/>
    <mergeCell ref="A6:H6"/>
    <mergeCell ref="A7:G7"/>
    <mergeCell ref="A10:A11"/>
    <mergeCell ref="B10:B11"/>
    <mergeCell ref="C10:F10"/>
    <mergeCell ref="G10:G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9:R126"/>
  <sheetViews>
    <sheetView zoomScalePageLayoutView="0" workbookViewId="0" topLeftCell="C40">
      <selection activeCell="M9" sqref="M9:R126"/>
    </sheetView>
  </sheetViews>
  <sheetFormatPr defaultColWidth="9.140625" defaultRowHeight="12.75"/>
  <cols>
    <col min="6" max="6" width="50.7109375" style="0" customWidth="1"/>
    <col min="7" max="10" width="10.7109375" style="0" customWidth="1"/>
    <col min="11" max="11" width="14.7109375" style="0" customWidth="1"/>
    <col min="13" max="13" width="50.7109375" style="0" customWidth="1"/>
    <col min="14" max="17" width="10.7109375" style="0" customWidth="1"/>
    <col min="18" max="18" width="14.7109375" style="0" customWidth="1"/>
  </cols>
  <sheetData>
    <row r="9" spans="6:18" ht="31.5">
      <c r="F9" s="37" t="s">
        <v>144</v>
      </c>
      <c r="G9" s="38" t="s">
        <v>73</v>
      </c>
      <c r="H9" s="38"/>
      <c r="I9" s="38"/>
      <c r="J9" s="38"/>
      <c r="K9" s="39">
        <f>K10</f>
        <v>500</v>
      </c>
      <c r="M9" s="11" t="s">
        <v>105</v>
      </c>
      <c r="N9" s="12">
        <f>N10</f>
        <v>9860083360</v>
      </c>
      <c r="O9" s="13" t="s">
        <v>106</v>
      </c>
      <c r="P9" s="13"/>
      <c r="Q9" s="13"/>
      <c r="R9" s="8">
        <f>R10</f>
        <v>1557.231</v>
      </c>
    </row>
    <row r="10" spans="6:18" ht="31.5">
      <c r="F10" s="33" t="s">
        <v>145</v>
      </c>
      <c r="G10" s="34" t="s">
        <v>74</v>
      </c>
      <c r="H10" s="34"/>
      <c r="I10" s="34"/>
      <c r="J10" s="34"/>
      <c r="K10" s="36">
        <f>K11+K16+K21+K26+K31+K36+K41</f>
        <v>500</v>
      </c>
      <c r="M10" s="11" t="s">
        <v>69</v>
      </c>
      <c r="N10" s="12">
        <f>N11</f>
        <v>9860083360</v>
      </c>
      <c r="O10" s="13" t="s">
        <v>106</v>
      </c>
      <c r="P10" s="13" t="s">
        <v>70</v>
      </c>
      <c r="Q10" s="13"/>
      <c r="R10" s="8">
        <f>R11</f>
        <v>1557.231</v>
      </c>
    </row>
    <row r="11" spans="6:18" ht="102">
      <c r="F11" s="50" t="s">
        <v>146</v>
      </c>
      <c r="G11" s="12" t="str">
        <f>G12</f>
        <v>9110010001</v>
      </c>
      <c r="H11" s="13"/>
      <c r="I11" s="13"/>
      <c r="J11" s="13"/>
      <c r="K11" s="8">
        <f>K12</f>
        <v>10</v>
      </c>
      <c r="M11" s="11" t="s">
        <v>135</v>
      </c>
      <c r="N11" s="12">
        <v>9860083360</v>
      </c>
      <c r="O11" s="13" t="s">
        <v>179</v>
      </c>
      <c r="P11" s="13" t="s">
        <v>70</v>
      </c>
      <c r="Q11" s="13" t="s">
        <v>86</v>
      </c>
      <c r="R11" s="8">
        <v>1557.231</v>
      </c>
    </row>
    <row r="12" spans="6:18" ht="33.75">
      <c r="F12" s="11" t="s">
        <v>59</v>
      </c>
      <c r="G12" s="12" t="str">
        <f>G13</f>
        <v>9110010001</v>
      </c>
      <c r="H12" s="13" t="s">
        <v>56</v>
      </c>
      <c r="I12" s="13"/>
      <c r="J12" s="13"/>
      <c r="K12" s="8">
        <f>K13</f>
        <v>10</v>
      </c>
      <c r="M12" s="11" t="s">
        <v>136</v>
      </c>
      <c r="N12" s="12">
        <f>N13</f>
        <v>9860083190</v>
      </c>
      <c r="O12" s="13"/>
      <c r="P12" s="13"/>
      <c r="Q12" s="13"/>
      <c r="R12" s="8">
        <f>R13</f>
        <v>6444.1</v>
      </c>
    </row>
    <row r="13" spans="6:18" ht="45">
      <c r="F13" s="11" t="s">
        <v>57</v>
      </c>
      <c r="G13" s="13" t="str">
        <f>G14</f>
        <v>9110010001</v>
      </c>
      <c r="H13" s="13" t="s">
        <v>58</v>
      </c>
      <c r="I13" s="13"/>
      <c r="J13" s="13"/>
      <c r="K13" s="8">
        <f>K14</f>
        <v>10</v>
      </c>
      <c r="M13" s="11" t="s">
        <v>105</v>
      </c>
      <c r="N13" s="12">
        <f>N14</f>
        <v>9860083190</v>
      </c>
      <c r="O13" s="13" t="s">
        <v>106</v>
      </c>
      <c r="P13" s="13"/>
      <c r="Q13" s="13"/>
      <c r="R13" s="8">
        <f>R14</f>
        <v>6444.1</v>
      </c>
    </row>
    <row r="14" spans="6:18" ht="22.5">
      <c r="F14" s="11" t="s">
        <v>49</v>
      </c>
      <c r="G14" s="13" t="str">
        <f>G15</f>
        <v>9110010001</v>
      </c>
      <c r="H14" s="13" t="s">
        <v>58</v>
      </c>
      <c r="I14" s="13" t="s">
        <v>48</v>
      </c>
      <c r="J14" s="13"/>
      <c r="K14" s="8">
        <f>K15</f>
        <v>10</v>
      </c>
      <c r="M14" s="11" t="s">
        <v>69</v>
      </c>
      <c r="N14" s="12">
        <f>N15</f>
        <v>9860083190</v>
      </c>
      <c r="O14" s="13" t="s">
        <v>106</v>
      </c>
      <c r="P14" s="13" t="s">
        <v>70</v>
      </c>
      <c r="Q14" s="13"/>
      <c r="R14" s="8">
        <f>R15</f>
        <v>6444.1</v>
      </c>
    </row>
    <row r="15" spans="6:18" ht="12.75">
      <c r="F15" s="11" t="s">
        <v>60</v>
      </c>
      <c r="G15" s="13" t="s">
        <v>75</v>
      </c>
      <c r="H15" s="13" t="s">
        <v>47</v>
      </c>
      <c r="I15" s="13" t="s">
        <v>48</v>
      </c>
      <c r="J15" s="13" t="s">
        <v>18</v>
      </c>
      <c r="K15" s="8">
        <v>10</v>
      </c>
      <c r="M15" s="11" t="s">
        <v>135</v>
      </c>
      <c r="N15" s="12">
        <v>9860083190</v>
      </c>
      <c r="O15" s="13" t="s">
        <v>170</v>
      </c>
      <c r="P15" s="13" t="s">
        <v>70</v>
      </c>
      <c r="Q15" s="13" t="s">
        <v>86</v>
      </c>
      <c r="R15" s="8">
        <v>6444.1</v>
      </c>
    </row>
    <row r="16" spans="6:18" ht="102">
      <c r="F16" s="51" t="s">
        <v>147</v>
      </c>
      <c r="G16" s="12" t="str">
        <f>G17</f>
        <v>9110010002</v>
      </c>
      <c r="H16" s="13"/>
      <c r="I16" s="13"/>
      <c r="J16" s="13"/>
      <c r="K16" s="8">
        <f>K17</f>
        <v>0</v>
      </c>
      <c r="M16" s="11" t="s">
        <v>136</v>
      </c>
      <c r="N16" s="12">
        <f>N17</f>
        <v>9860010001</v>
      </c>
      <c r="O16" s="13"/>
      <c r="P16" s="13"/>
      <c r="Q16" s="13"/>
      <c r="R16" s="8">
        <f>R17</f>
        <v>1312.1</v>
      </c>
    </row>
    <row r="17" spans="6:18" ht="33.75">
      <c r="F17" s="11" t="s">
        <v>59</v>
      </c>
      <c r="G17" s="12" t="str">
        <f>G18</f>
        <v>9110010002</v>
      </c>
      <c r="H17" s="13" t="s">
        <v>56</v>
      </c>
      <c r="I17" s="13"/>
      <c r="J17" s="13"/>
      <c r="K17" s="8">
        <f>K18</f>
        <v>0</v>
      </c>
      <c r="M17" s="11" t="s">
        <v>105</v>
      </c>
      <c r="N17" s="12">
        <f>N18</f>
        <v>9860010001</v>
      </c>
      <c r="O17" s="13" t="s">
        <v>106</v>
      </c>
      <c r="P17" s="13"/>
      <c r="Q17" s="13"/>
      <c r="R17" s="8">
        <f>R18</f>
        <v>1312.1</v>
      </c>
    </row>
    <row r="18" spans="6:18" ht="45">
      <c r="F18" s="11" t="s">
        <v>57</v>
      </c>
      <c r="G18" s="13" t="str">
        <f>G19</f>
        <v>9110010002</v>
      </c>
      <c r="H18" s="13" t="s">
        <v>58</v>
      </c>
      <c r="I18" s="13"/>
      <c r="J18" s="13"/>
      <c r="K18" s="8">
        <f>K19</f>
        <v>0</v>
      </c>
      <c r="M18" s="11" t="s">
        <v>69</v>
      </c>
      <c r="N18" s="12">
        <f>N19</f>
        <v>9860010001</v>
      </c>
      <c r="O18" s="13" t="s">
        <v>106</v>
      </c>
      <c r="P18" s="13" t="s">
        <v>70</v>
      </c>
      <c r="Q18" s="13"/>
      <c r="R18" s="8">
        <f>R19</f>
        <v>1312.1</v>
      </c>
    </row>
    <row r="19" spans="6:18" ht="22.5">
      <c r="F19" s="11" t="s">
        <v>49</v>
      </c>
      <c r="G19" s="13" t="str">
        <f>G20</f>
        <v>9110010002</v>
      </c>
      <c r="H19" s="13" t="s">
        <v>58</v>
      </c>
      <c r="I19" s="13" t="s">
        <v>48</v>
      </c>
      <c r="J19" s="13"/>
      <c r="K19" s="8">
        <f>K20</f>
        <v>0</v>
      </c>
      <c r="M19" s="11" t="s">
        <v>135</v>
      </c>
      <c r="N19" s="12">
        <v>9860010001</v>
      </c>
      <c r="O19" s="13" t="s">
        <v>170</v>
      </c>
      <c r="P19" s="13" t="s">
        <v>70</v>
      </c>
      <c r="Q19" s="13" t="s">
        <v>86</v>
      </c>
      <c r="R19" s="8">
        <v>1312.1</v>
      </c>
    </row>
    <row r="20" spans="6:18" ht="42">
      <c r="F20" s="11" t="s">
        <v>60</v>
      </c>
      <c r="G20" s="13" t="s">
        <v>76</v>
      </c>
      <c r="H20" s="13" t="s">
        <v>47</v>
      </c>
      <c r="I20" s="13" t="s">
        <v>48</v>
      </c>
      <c r="J20" s="13" t="s">
        <v>18</v>
      </c>
      <c r="K20" s="8"/>
      <c r="M20" s="40" t="s">
        <v>159</v>
      </c>
      <c r="N20" s="38" t="s">
        <v>80</v>
      </c>
      <c r="O20" s="38"/>
      <c r="P20" s="38"/>
      <c r="Q20" s="38"/>
      <c r="R20" s="42">
        <f>R21</f>
        <v>9549.943</v>
      </c>
    </row>
    <row r="21" spans="6:18" ht="102">
      <c r="F21" s="51" t="s">
        <v>148</v>
      </c>
      <c r="G21" s="12" t="str">
        <f>G22</f>
        <v>9110010003</v>
      </c>
      <c r="H21" s="13"/>
      <c r="I21" s="13"/>
      <c r="J21" s="13"/>
      <c r="K21" s="8">
        <f>K22</f>
        <v>100</v>
      </c>
      <c r="M21" s="33" t="s">
        <v>160</v>
      </c>
      <c r="N21" s="34" t="s">
        <v>81</v>
      </c>
      <c r="O21" s="26"/>
      <c r="P21" s="26"/>
      <c r="Q21" s="26"/>
      <c r="R21" s="36">
        <f>R22+R27+R32</f>
        <v>9549.943</v>
      </c>
    </row>
    <row r="22" spans="6:18" ht="89.25">
      <c r="F22" s="11" t="s">
        <v>62</v>
      </c>
      <c r="G22" s="12" t="str">
        <f>G23</f>
        <v>9110010003</v>
      </c>
      <c r="H22" s="13" t="s">
        <v>56</v>
      </c>
      <c r="I22" s="13"/>
      <c r="J22" s="13"/>
      <c r="K22" s="8">
        <f>K23</f>
        <v>100</v>
      </c>
      <c r="M22" s="51" t="s">
        <v>161</v>
      </c>
      <c r="N22" s="12" t="str">
        <f>N23</f>
        <v>9410010001</v>
      </c>
      <c r="O22" s="13"/>
      <c r="P22" s="13"/>
      <c r="Q22" s="13"/>
      <c r="R22" s="7">
        <f>R23</f>
        <v>200</v>
      </c>
    </row>
    <row r="23" spans="6:18" ht="22.5">
      <c r="F23" s="11" t="s">
        <v>61</v>
      </c>
      <c r="G23" s="13" t="str">
        <f>G24</f>
        <v>9110010003</v>
      </c>
      <c r="H23" s="13" t="s">
        <v>58</v>
      </c>
      <c r="I23" s="13"/>
      <c r="J23" s="13"/>
      <c r="K23" s="8">
        <f>K24</f>
        <v>100</v>
      </c>
      <c r="M23" s="11" t="s">
        <v>62</v>
      </c>
      <c r="N23" s="12" t="str">
        <f>N24</f>
        <v>9410010001</v>
      </c>
      <c r="O23" s="13" t="s">
        <v>56</v>
      </c>
      <c r="P23" s="13"/>
      <c r="Q23" s="13"/>
      <c r="R23" s="8">
        <f>R24</f>
        <v>200</v>
      </c>
    </row>
    <row r="24" spans="6:18" ht="22.5">
      <c r="F24" s="11" t="s">
        <v>49</v>
      </c>
      <c r="G24" s="13" t="str">
        <f>G25</f>
        <v>9110010003</v>
      </c>
      <c r="H24" s="13" t="s">
        <v>58</v>
      </c>
      <c r="I24" s="13" t="s">
        <v>48</v>
      </c>
      <c r="J24" s="13"/>
      <c r="K24" s="8">
        <f>K25</f>
        <v>100</v>
      </c>
      <c r="M24" s="11" t="s">
        <v>61</v>
      </c>
      <c r="N24" s="13" t="str">
        <f>N25</f>
        <v>9410010001</v>
      </c>
      <c r="O24" s="13" t="s">
        <v>58</v>
      </c>
      <c r="P24" s="13"/>
      <c r="Q24" s="13"/>
      <c r="R24" s="8">
        <f>R25</f>
        <v>200</v>
      </c>
    </row>
    <row r="25" spans="6:18" ht="12.75">
      <c r="F25" s="11" t="s">
        <v>60</v>
      </c>
      <c r="G25" s="13" t="s">
        <v>77</v>
      </c>
      <c r="H25" s="13" t="s">
        <v>47</v>
      </c>
      <c r="I25" s="13" t="s">
        <v>48</v>
      </c>
      <c r="J25" s="13" t="s">
        <v>18</v>
      </c>
      <c r="K25" s="8">
        <v>100</v>
      </c>
      <c r="M25" s="11" t="s">
        <v>69</v>
      </c>
      <c r="N25" s="13" t="str">
        <f>N26</f>
        <v>9410010001</v>
      </c>
      <c r="O25" s="13" t="s">
        <v>58</v>
      </c>
      <c r="P25" s="13" t="s">
        <v>70</v>
      </c>
      <c r="Q25" s="13"/>
      <c r="R25" s="8">
        <f>R26</f>
        <v>200</v>
      </c>
    </row>
    <row r="26" spans="6:18" ht="102">
      <c r="F26" s="51" t="s">
        <v>149</v>
      </c>
      <c r="G26" s="12" t="str">
        <f>G27</f>
        <v>9110010004</v>
      </c>
      <c r="H26" s="13"/>
      <c r="I26" s="13"/>
      <c r="J26" s="13"/>
      <c r="K26" s="8">
        <f>K27</f>
        <v>40</v>
      </c>
      <c r="M26" s="11" t="s">
        <v>72</v>
      </c>
      <c r="N26" s="13" t="s">
        <v>82</v>
      </c>
      <c r="O26" s="13" t="s">
        <v>47</v>
      </c>
      <c r="P26" s="13" t="s">
        <v>70</v>
      </c>
      <c r="Q26" s="13" t="s">
        <v>48</v>
      </c>
      <c r="R26" s="25">
        <v>200</v>
      </c>
    </row>
    <row r="27" spans="6:18" ht="89.25">
      <c r="F27" s="11" t="s">
        <v>62</v>
      </c>
      <c r="G27" s="12" t="str">
        <f>G28</f>
        <v>9110010004</v>
      </c>
      <c r="H27" s="13" t="s">
        <v>56</v>
      </c>
      <c r="I27" s="13"/>
      <c r="J27" s="13"/>
      <c r="K27" s="8">
        <f>K28</f>
        <v>40</v>
      </c>
      <c r="M27" s="52" t="s">
        <v>155</v>
      </c>
      <c r="N27" s="12" t="str">
        <f>N28</f>
        <v>9410010002</v>
      </c>
      <c r="O27" s="13"/>
      <c r="P27" s="13"/>
      <c r="Q27" s="13"/>
      <c r="R27" s="8">
        <f>R28</f>
        <v>7962.7</v>
      </c>
    </row>
    <row r="28" spans="6:18" ht="22.5">
      <c r="F28" s="11" t="s">
        <v>61</v>
      </c>
      <c r="G28" s="13" t="str">
        <f>G29</f>
        <v>9110010004</v>
      </c>
      <c r="H28" s="13" t="s">
        <v>58</v>
      </c>
      <c r="I28" s="13"/>
      <c r="J28" s="13"/>
      <c r="K28" s="8">
        <f>K29</f>
        <v>40</v>
      </c>
      <c r="M28" s="11" t="s">
        <v>62</v>
      </c>
      <c r="N28" s="12" t="str">
        <f>N29</f>
        <v>9410010002</v>
      </c>
      <c r="O28" s="13" t="s">
        <v>56</v>
      </c>
      <c r="P28" s="13"/>
      <c r="Q28" s="13"/>
      <c r="R28" s="8">
        <f>R29</f>
        <v>7962.7</v>
      </c>
    </row>
    <row r="29" spans="6:18" ht="22.5">
      <c r="F29" s="11" t="s">
        <v>49</v>
      </c>
      <c r="G29" s="13" t="str">
        <f>G30</f>
        <v>9110010004</v>
      </c>
      <c r="H29" s="13" t="s">
        <v>58</v>
      </c>
      <c r="I29" s="13" t="s">
        <v>48</v>
      </c>
      <c r="J29" s="13"/>
      <c r="K29" s="8">
        <f>K30</f>
        <v>40</v>
      </c>
      <c r="M29" s="11" t="s">
        <v>61</v>
      </c>
      <c r="N29" s="13" t="str">
        <f>N30</f>
        <v>9410010002</v>
      </c>
      <c r="O29" s="13" t="s">
        <v>58</v>
      </c>
      <c r="P29" s="13"/>
      <c r="Q29" s="13"/>
      <c r="R29" s="8">
        <f>R30</f>
        <v>7962.7</v>
      </c>
    </row>
    <row r="30" spans="6:18" ht="12.75">
      <c r="F30" s="11" t="s">
        <v>60</v>
      </c>
      <c r="G30" s="13" t="s">
        <v>78</v>
      </c>
      <c r="H30" s="13" t="s">
        <v>47</v>
      </c>
      <c r="I30" s="13" t="s">
        <v>48</v>
      </c>
      <c r="J30" s="13" t="s">
        <v>18</v>
      </c>
      <c r="K30" s="8">
        <v>40</v>
      </c>
      <c r="M30" s="11" t="s">
        <v>69</v>
      </c>
      <c r="N30" s="13" t="str">
        <f>N31</f>
        <v>9410010002</v>
      </c>
      <c r="O30" s="13" t="s">
        <v>58</v>
      </c>
      <c r="P30" s="13" t="s">
        <v>70</v>
      </c>
      <c r="Q30" s="13"/>
      <c r="R30" s="8">
        <f>R31</f>
        <v>7962.7</v>
      </c>
    </row>
    <row r="31" spans="6:18" ht="89.25">
      <c r="F31" s="51" t="s">
        <v>150</v>
      </c>
      <c r="G31" s="12" t="str">
        <f>G32</f>
        <v>9110010005</v>
      </c>
      <c r="H31" s="13"/>
      <c r="I31" s="13"/>
      <c r="J31" s="13"/>
      <c r="K31" s="8">
        <f>K32</f>
        <v>100</v>
      </c>
      <c r="M31" s="11" t="s">
        <v>72</v>
      </c>
      <c r="N31" s="13" t="s">
        <v>83</v>
      </c>
      <c r="O31" s="13" t="s">
        <v>47</v>
      </c>
      <c r="P31" s="13" t="s">
        <v>70</v>
      </c>
      <c r="Q31" s="13" t="s">
        <v>48</v>
      </c>
      <c r="R31" s="25">
        <v>7962.7</v>
      </c>
    </row>
    <row r="32" spans="6:18" ht="89.25">
      <c r="F32" s="11" t="s">
        <v>62</v>
      </c>
      <c r="G32" s="12" t="str">
        <f>G33</f>
        <v>9110010005</v>
      </c>
      <c r="H32" s="13" t="s">
        <v>56</v>
      </c>
      <c r="I32" s="13"/>
      <c r="J32" s="13"/>
      <c r="K32" s="8">
        <f>K33</f>
        <v>100</v>
      </c>
      <c r="M32" s="52" t="s">
        <v>156</v>
      </c>
      <c r="N32" s="12" t="str">
        <f>N33</f>
        <v>9410010003</v>
      </c>
      <c r="O32" s="13"/>
      <c r="P32" s="13"/>
      <c r="Q32" s="13"/>
      <c r="R32" s="8">
        <f>R33</f>
        <v>1387.243</v>
      </c>
    </row>
    <row r="33" spans="6:18" ht="22.5">
      <c r="F33" s="11" t="s">
        <v>61</v>
      </c>
      <c r="G33" s="13" t="str">
        <f>G34</f>
        <v>9110010005</v>
      </c>
      <c r="H33" s="13" t="s">
        <v>58</v>
      </c>
      <c r="I33" s="13"/>
      <c r="J33" s="13"/>
      <c r="K33" s="8">
        <f>K34</f>
        <v>100</v>
      </c>
      <c r="M33" s="11" t="s">
        <v>62</v>
      </c>
      <c r="N33" s="12" t="str">
        <f>N34</f>
        <v>9410010003</v>
      </c>
      <c r="O33" s="13" t="s">
        <v>56</v>
      </c>
      <c r="P33" s="13"/>
      <c r="Q33" s="13"/>
      <c r="R33" s="8">
        <f>R34</f>
        <v>1387.243</v>
      </c>
    </row>
    <row r="34" spans="6:18" ht="22.5">
      <c r="F34" s="11" t="s">
        <v>49</v>
      </c>
      <c r="G34" s="13" t="str">
        <f>G35</f>
        <v>9110010005</v>
      </c>
      <c r="H34" s="13" t="s">
        <v>58</v>
      </c>
      <c r="I34" s="13" t="s">
        <v>48</v>
      </c>
      <c r="J34" s="13"/>
      <c r="K34" s="8">
        <f>K35</f>
        <v>100</v>
      </c>
      <c r="M34" s="11" t="s">
        <v>61</v>
      </c>
      <c r="N34" s="13" t="str">
        <f>N35</f>
        <v>9410010003</v>
      </c>
      <c r="O34" s="13" t="s">
        <v>58</v>
      </c>
      <c r="P34" s="13"/>
      <c r="Q34" s="13"/>
      <c r="R34" s="8">
        <f>R35</f>
        <v>1387.243</v>
      </c>
    </row>
    <row r="35" spans="6:18" ht="12.75">
      <c r="F35" s="11" t="s">
        <v>60</v>
      </c>
      <c r="G35" s="13" t="s">
        <v>79</v>
      </c>
      <c r="H35" s="13" t="s">
        <v>47</v>
      </c>
      <c r="I35" s="13" t="s">
        <v>48</v>
      </c>
      <c r="J35" s="13" t="s">
        <v>18</v>
      </c>
      <c r="K35" s="8">
        <v>100</v>
      </c>
      <c r="M35" s="11" t="s">
        <v>69</v>
      </c>
      <c r="N35" s="13" t="str">
        <f>N36</f>
        <v>9410010003</v>
      </c>
      <c r="O35" s="13" t="s">
        <v>58</v>
      </c>
      <c r="P35" s="13"/>
      <c r="Q35" s="13"/>
      <c r="R35" s="8">
        <f>R36</f>
        <v>1387.243</v>
      </c>
    </row>
    <row r="36" spans="6:18" ht="89.25">
      <c r="F36" s="51" t="s">
        <v>178</v>
      </c>
      <c r="G36" s="12" t="str">
        <f>G37</f>
        <v>9110010009</v>
      </c>
      <c r="H36" s="13"/>
      <c r="I36" s="13"/>
      <c r="J36" s="13"/>
      <c r="K36" s="8">
        <f>K37</f>
        <v>100</v>
      </c>
      <c r="M36" s="11" t="s">
        <v>72</v>
      </c>
      <c r="N36" s="13" t="s">
        <v>130</v>
      </c>
      <c r="O36" s="13" t="s">
        <v>47</v>
      </c>
      <c r="P36" s="13"/>
      <c r="Q36" s="13"/>
      <c r="R36" s="8">
        <v>1387.243</v>
      </c>
    </row>
    <row r="37" spans="6:18" ht="31.5">
      <c r="F37" s="11" t="s">
        <v>62</v>
      </c>
      <c r="G37" s="12" t="str">
        <f>G38</f>
        <v>9110010009</v>
      </c>
      <c r="H37" s="13" t="s">
        <v>56</v>
      </c>
      <c r="I37" s="13"/>
      <c r="J37" s="13"/>
      <c r="K37" s="8">
        <f>K38</f>
        <v>100</v>
      </c>
      <c r="M37" s="40" t="s">
        <v>157</v>
      </c>
      <c r="N37" s="38" t="s">
        <v>84</v>
      </c>
      <c r="O37" s="38"/>
      <c r="P37" s="38"/>
      <c r="Q37" s="38"/>
      <c r="R37" s="42">
        <f>R38+R44</f>
        <v>1535.934</v>
      </c>
    </row>
    <row r="38" spans="6:18" ht="22.5">
      <c r="F38" s="11" t="s">
        <v>61</v>
      </c>
      <c r="G38" s="13" t="str">
        <f>G39</f>
        <v>9110010009</v>
      </c>
      <c r="H38" s="13" t="s">
        <v>58</v>
      </c>
      <c r="I38" s="13"/>
      <c r="J38" s="13"/>
      <c r="K38" s="8">
        <f>K39</f>
        <v>100</v>
      </c>
      <c r="M38" s="33" t="s">
        <v>162</v>
      </c>
      <c r="N38" s="34" t="s">
        <v>85</v>
      </c>
      <c r="O38" s="26"/>
      <c r="P38" s="26"/>
      <c r="Q38" s="26"/>
      <c r="R38" s="36">
        <f>R39</f>
        <v>56.7</v>
      </c>
    </row>
    <row r="39" spans="6:18" ht="76.5">
      <c r="F39" s="11" t="s">
        <v>49</v>
      </c>
      <c r="G39" s="13" t="str">
        <f>G40</f>
        <v>9110010009</v>
      </c>
      <c r="H39" s="13" t="s">
        <v>58</v>
      </c>
      <c r="I39" s="13" t="s">
        <v>48</v>
      </c>
      <c r="J39" s="13"/>
      <c r="K39" s="8">
        <f>K40</f>
        <v>100</v>
      </c>
      <c r="M39" s="52" t="s">
        <v>158</v>
      </c>
      <c r="N39" s="12" t="str">
        <f>N40</f>
        <v>9510081860</v>
      </c>
      <c r="O39" s="13"/>
      <c r="P39" s="13"/>
      <c r="Q39" s="13"/>
      <c r="R39" s="8">
        <f>R40</f>
        <v>56.7</v>
      </c>
    </row>
    <row r="40" spans="6:18" ht="22.5">
      <c r="F40" s="11" t="s">
        <v>60</v>
      </c>
      <c r="G40" s="13" t="s">
        <v>177</v>
      </c>
      <c r="H40" s="13" t="s">
        <v>47</v>
      </c>
      <c r="I40" s="13" t="s">
        <v>48</v>
      </c>
      <c r="J40" s="13" t="s">
        <v>18</v>
      </c>
      <c r="K40" s="8">
        <v>100</v>
      </c>
      <c r="M40" s="11" t="s">
        <v>62</v>
      </c>
      <c r="N40" s="12" t="str">
        <f>N41</f>
        <v>9510081860</v>
      </c>
      <c r="O40" s="13" t="s">
        <v>56</v>
      </c>
      <c r="P40" s="13"/>
      <c r="Q40" s="13"/>
      <c r="R40" s="8">
        <f>R41</f>
        <v>56.7</v>
      </c>
    </row>
    <row r="41" spans="6:18" ht="102">
      <c r="F41" s="52" t="s">
        <v>151</v>
      </c>
      <c r="G41" s="12" t="str">
        <f>G42</f>
        <v>9110081690</v>
      </c>
      <c r="H41" s="13"/>
      <c r="I41" s="13"/>
      <c r="J41" s="13"/>
      <c r="K41" s="8">
        <f>K42</f>
        <v>150</v>
      </c>
      <c r="M41" s="11" t="s">
        <v>61</v>
      </c>
      <c r="N41" s="13" t="str">
        <f>N42</f>
        <v>9510081860</v>
      </c>
      <c r="O41" s="13" t="s">
        <v>58</v>
      </c>
      <c r="P41" s="13"/>
      <c r="Q41" s="13"/>
      <c r="R41" s="8">
        <f>R42</f>
        <v>56.7</v>
      </c>
    </row>
    <row r="42" spans="6:18" ht="22.5">
      <c r="F42" s="11" t="s">
        <v>62</v>
      </c>
      <c r="G42" s="12" t="str">
        <f>G43</f>
        <v>9110081690</v>
      </c>
      <c r="H42" s="13" t="s">
        <v>56</v>
      </c>
      <c r="I42" s="13"/>
      <c r="J42" s="13"/>
      <c r="K42" s="8">
        <f>K43</f>
        <v>150</v>
      </c>
      <c r="M42" s="11" t="s">
        <v>97</v>
      </c>
      <c r="N42" s="13" t="str">
        <f>N43</f>
        <v>9510081860</v>
      </c>
      <c r="O42" s="13" t="s">
        <v>58</v>
      </c>
      <c r="P42" s="13" t="s">
        <v>19</v>
      </c>
      <c r="Q42" s="13"/>
      <c r="R42" s="8">
        <f>R43</f>
        <v>56.7</v>
      </c>
    </row>
    <row r="43" spans="6:18" ht="22.5">
      <c r="F43" s="11" t="s">
        <v>61</v>
      </c>
      <c r="G43" s="13" t="str">
        <f>G44</f>
        <v>9110081690</v>
      </c>
      <c r="H43" s="13" t="s">
        <v>58</v>
      </c>
      <c r="I43" s="13"/>
      <c r="J43" s="13"/>
      <c r="K43" s="8">
        <f>K44</f>
        <v>150</v>
      </c>
      <c r="M43" s="11" t="s">
        <v>128</v>
      </c>
      <c r="N43" s="13" t="s">
        <v>127</v>
      </c>
      <c r="O43" s="13" t="s">
        <v>47</v>
      </c>
      <c r="P43" s="13" t="s">
        <v>19</v>
      </c>
      <c r="Q43" s="13" t="s">
        <v>71</v>
      </c>
      <c r="R43" s="8">
        <v>56.7</v>
      </c>
    </row>
    <row r="44" spans="6:18" ht="22.5">
      <c r="F44" s="11" t="s">
        <v>49</v>
      </c>
      <c r="G44" s="13" t="str">
        <f>G45</f>
        <v>9110081690</v>
      </c>
      <c r="H44" s="13" t="s">
        <v>58</v>
      </c>
      <c r="I44" s="13" t="s">
        <v>48</v>
      </c>
      <c r="J44" s="13"/>
      <c r="K44" s="8">
        <f>K45</f>
        <v>150</v>
      </c>
      <c r="M44" s="15" t="s">
        <v>163</v>
      </c>
      <c r="N44" s="14" t="s">
        <v>98</v>
      </c>
      <c r="O44" s="14"/>
      <c r="P44" s="14"/>
      <c r="Q44" s="14"/>
      <c r="R44" s="9">
        <f>R45</f>
        <v>1479.234</v>
      </c>
    </row>
    <row r="45" spans="6:18" ht="89.25">
      <c r="F45" s="11" t="s">
        <v>60</v>
      </c>
      <c r="G45" s="13" t="s">
        <v>126</v>
      </c>
      <c r="H45" s="13" t="s">
        <v>47</v>
      </c>
      <c r="I45" s="13" t="s">
        <v>48</v>
      </c>
      <c r="J45" s="13" t="s">
        <v>18</v>
      </c>
      <c r="K45" s="8">
        <v>150</v>
      </c>
      <c r="M45" s="52" t="s">
        <v>173</v>
      </c>
      <c r="N45" s="12" t="str">
        <f>N46</f>
        <v>9520010001</v>
      </c>
      <c r="O45" s="13"/>
      <c r="P45" s="13"/>
      <c r="Q45" s="13"/>
      <c r="R45" s="8">
        <f>R46</f>
        <v>1479.234</v>
      </c>
    </row>
    <row r="46" spans="6:18" ht="31.5">
      <c r="F46" s="40" t="s">
        <v>152</v>
      </c>
      <c r="G46" s="38" t="s">
        <v>55</v>
      </c>
      <c r="H46" s="41"/>
      <c r="I46" s="41"/>
      <c r="J46" s="41"/>
      <c r="K46" s="42">
        <f>K47+K87</f>
        <v>6022.684</v>
      </c>
      <c r="M46" s="11" t="s">
        <v>62</v>
      </c>
      <c r="N46" s="12" t="str">
        <f>N47</f>
        <v>9520010001</v>
      </c>
      <c r="O46" s="13" t="s">
        <v>119</v>
      </c>
      <c r="P46" s="13"/>
      <c r="Q46" s="13"/>
      <c r="R46" s="8">
        <f>R47</f>
        <v>1479.234</v>
      </c>
    </row>
    <row r="47" spans="6:18" ht="22.5">
      <c r="F47" s="33" t="s">
        <v>153</v>
      </c>
      <c r="G47" s="34" t="s">
        <v>54</v>
      </c>
      <c r="H47" s="26"/>
      <c r="I47" s="26"/>
      <c r="J47" s="26"/>
      <c r="K47" s="35">
        <f>K58+K63+K48+K53+K82</f>
        <v>6022.684</v>
      </c>
      <c r="M47" s="11" t="s">
        <v>61</v>
      </c>
      <c r="N47" s="13" t="str">
        <f>N48</f>
        <v>9520010001</v>
      </c>
      <c r="O47" s="13" t="s">
        <v>119</v>
      </c>
      <c r="P47" s="13"/>
      <c r="Q47" s="13"/>
      <c r="R47" s="8">
        <f>R48</f>
        <v>1479.234</v>
      </c>
    </row>
    <row r="48" spans="6:18" ht="102">
      <c r="F48" s="52" t="s">
        <v>154</v>
      </c>
      <c r="G48" s="12" t="str">
        <f>G49</f>
        <v>9210075090</v>
      </c>
      <c r="H48" s="13"/>
      <c r="I48" s="13"/>
      <c r="J48" s="13"/>
      <c r="K48" s="8">
        <f>K49</f>
        <v>6022.684</v>
      </c>
      <c r="M48" s="11" t="s">
        <v>101</v>
      </c>
      <c r="N48" s="13" t="str">
        <f>N49</f>
        <v>9520010001</v>
      </c>
      <c r="O48" s="13" t="s">
        <v>119</v>
      </c>
      <c r="P48" s="13" t="s">
        <v>100</v>
      </c>
      <c r="Q48" s="13"/>
      <c r="R48" s="8">
        <f>R49</f>
        <v>1479.234</v>
      </c>
    </row>
    <row r="49" spans="6:18" ht="22.5">
      <c r="F49" s="11" t="s">
        <v>62</v>
      </c>
      <c r="G49" s="12" t="str">
        <f>G50</f>
        <v>9210075090</v>
      </c>
      <c r="H49" s="13" t="s">
        <v>56</v>
      </c>
      <c r="I49" s="13"/>
      <c r="J49" s="13"/>
      <c r="K49" s="8">
        <f>K50</f>
        <v>6022.684</v>
      </c>
      <c r="M49" s="11" t="s">
        <v>102</v>
      </c>
      <c r="N49" s="13" t="s">
        <v>99</v>
      </c>
      <c r="O49" s="13" t="s">
        <v>120</v>
      </c>
      <c r="P49" s="13" t="s">
        <v>100</v>
      </c>
      <c r="Q49" s="13" t="s">
        <v>71</v>
      </c>
      <c r="R49" s="8">
        <v>1479.234</v>
      </c>
    </row>
    <row r="50" spans="6:18" ht="22.5">
      <c r="F50" s="11" t="s">
        <v>61</v>
      </c>
      <c r="G50" s="13" t="str">
        <f>G51</f>
        <v>9210075090</v>
      </c>
      <c r="H50" s="13" t="s">
        <v>58</v>
      </c>
      <c r="I50" s="13"/>
      <c r="J50" s="13"/>
      <c r="K50" s="8">
        <f>K51</f>
        <v>6022.684</v>
      </c>
      <c r="M50" s="40" t="s">
        <v>0</v>
      </c>
      <c r="N50" s="44">
        <v>9800000000</v>
      </c>
      <c r="O50" s="44"/>
      <c r="P50" s="44"/>
      <c r="Q50" s="44"/>
      <c r="R50" s="39">
        <f>R51+R62+R73+R99+R104+R121+R110+R115</f>
        <v>11164.037</v>
      </c>
    </row>
    <row r="51" spans="6:18" ht="21">
      <c r="F51" s="11" t="s">
        <v>50</v>
      </c>
      <c r="G51" s="13" t="str">
        <f>G52</f>
        <v>9210075090</v>
      </c>
      <c r="H51" s="13" t="s">
        <v>58</v>
      </c>
      <c r="I51" s="13" t="s">
        <v>51</v>
      </c>
      <c r="J51" s="13"/>
      <c r="K51" s="8">
        <f>K52</f>
        <v>6022.684</v>
      </c>
      <c r="M51" s="33" t="s">
        <v>164</v>
      </c>
      <c r="N51" s="45">
        <v>9810000000</v>
      </c>
      <c r="O51" s="45"/>
      <c r="P51" s="45"/>
      <c r="Q51" s="45"/>
      <c r="R51" s="36">
        <f>R52+R57</f>
        <v>1093.805</v>
      </c>
    </row>
    <row r="52" spans="6:18" ht="12.75">
      <c r="F52" s="11" t="s">
        <v>63</v>
      </c>
      <c r="G52" s="13" t="s">
        <v>171</v>
      </c>
      <c r="H52" s="13" t="s">
        <v>47</v>
      </c>
      <c r="I52" s="13" t="s">
        <v>51</v>
      </c>
      <c r="J52" s="13" t="s">
        <v>52</v>
      </c>
      <c r="K52" s="8">
        <v>6022.684</v>
      </c>
      <c r="M52" s="11" t="s">
        <v>167</v>
      </c>
      <c r="N52" s="12" t="str">
        <f>N53</f>
        <v>9810010001</v>
      </c>
      <c r="O52" s="13"/>
      <c r="P52" s="13"/>
      <c r="Q52" s="13"/>
      <c r="R52" s="8">
        <f>R53</f>
        <v>840.096</v>
      </c>
    </row>
    <row r="53" spans="6:18" ht="102">
      <c r="F53" s="52" t="s">
        <v>172</v>
      </c>
      <c r="G53" s="12">
        <f>G54</f>
        <v>0</v>
      </c>
      <c r="H53" s="13"/>
      <c r="I53" s="13"/>
      <c r="J53" s="13"/>
      <c r="K53" s="8">
        <f>K54</f>
        <v>0</v>
      </c>
      <c r="M53" s="11" t="s">
        <v>87</v>
      </c>
      <c r="N53" s="12" t="str">
        <f>N54</f>
        <v>9810010001</v>
      </c>
      <c r="O53" s="13" t="s">
        <v>64</v>
      </c>
      <c r="P53" s="13"/>
      <c r="Q53" s="13"/>
      <c r="R53" s="8">
        <f>R54</f>
        <v>840.096</v>
      </c>
    </row>
    <row r="54" spans="6:18" ht="22.5">
      <c r="F54" s="11" t="s">
        <v>62</v>
      </c>
      <c r="G54" s="12">
        <f>G55</f>
        <v>0</v>
      </c>
      <c r="H54" s="13" t="s">
        <v>56</v>
      </c>
      <c r="I54" s="13"/>
      <c r="J54" s="13"/>
      <c r="K54" s="8">
        <f>K55</f>
        <v>0</v>
      </c>
      <c r="M54" s="11" t="s">
        <v>88</v>
      </c>
      <c r="N54" s="13" t="str">
        <f>N55</f>
        <v>9810010001</v>
      </c>
      <c r="O54" s="13" t="s">
        <v>65</v>
      </c>
      <c r="P54" s="13"/>
      <c r="Q54" s="13"/>
      <c r="R54" s="8">
        <f>R55</f>
        <v>840.096</v>
      </c>
    </row>
    <row r="55" spans="6:18" ht="22.5">
      <c r="F55" s="11" t="s">
        <v>61</v>
      </c>
      <c r="G55" s="13">
        <f>G56</f>
        <v>0</v>
      </c>
      <c r="H55" s="13" t="s">
        <v>58</v>
      </c>
      <c r="I55" s="13"/>
      <c r="J55" s="13"/>
      <c r="K55" s="8">
        <f>K56</f>
        <v>0</v>
      </c>
      <c r="M55" s="11" t="s">
        <v>89</v>
      </c>
      <c r="N55" s="13" t="str">
        <f>N56</f>
        <v>9810010001</v>
      </c>
      <c r="O55" s="13" t="s">
        <v>65</v>
      </c>
      <c r="P55" s="13" t="s">
        <v>71</v>
      </c>
      <c r="Q55" s="13"/>
      <c r="R55" s="8">
        <f>R56</f>
        <v>840.096</v>
      </c>
    </row>
    <row r="56" spans="6:18" ht="22.5">
      <c r="F56" s="60" t="s">
        <v>50</v>
      </c>
      <c r="G56" s="61">
        <f>G57</f>
        <v>0</v>
      </c>
      <c r="H56" s="61" t="s">
        <v>58</v>
      </c>
      <c r="I56" s="61" t="s">
        <v>51</v>
      </c>
      <c r="J56" s="61"/>
      <c r="K56" s="62">
        <f>K57</f>
        <v>0</v>
      </c>
      <c r="M56" s="11" t="s">
        <v>90</v>
      </c>
      <c r="N56" s="13" t="s">
        <v>124</v>
      </c>
      <c r="O56" s="13" t="s">
        <v>66</v>
      </c>
      <c r="P56" s="13" t="s">
        <v>71</v>
      </c>
      <c r="Q56" s="13" t="s">
        <v>86</v>
      </c>
      <c r="R56" s="8">
        <v>840.096</v>
      </c>
    </row>
    <row r="57" spans="13:18" ht="12.75">
      <c r="M57" s="11" t="s">
        <v>167</v>
      </c>
      <c r="N57" s="12" t="str">
        <f>N58</f>
        <v>9810010001</v>
      </c>
      <c r="O57" s="13"/>
      <c r="P57" s="13"/>
      <c r="Q57" s="13"/>
      <c r="R57" s="8">
        <f>R58</f>
        <v>253.709</v>
      </c>
    </row>
    <row r="58" spans="13:18" ht="45">
      <c r="M58" s="11" t="s">
        <v>87</v>
      </c>
      <c r="N58" s="12" t="str">
        <f>N59</f>
        <v>9810010001</v>
      </c>
      <c r="O58" s="13" t="s">
        <v>64</v>
      </c>
      <c r="P58" s="13"/>
      <c r="Q58" s="13"/>
      <c r="R58" s="8">
        <f>R59</f>
        <v>253.709</v>
      </c>
    </row>
    <row r="59" spans="13:18" ht="22.5">
      <c r="M59" s="11" t="s">
        <v>88</v>
      </c>
      <c r="N59" s="13" t="str">
        <f>N60</f>
        <v>9810010001</v>
      </c>
      <c r="O59" s="13" t="s">
        <v>65</v>
      </c>
      <c r="P59" s="13"/>
      <c r="Q59" s="13"/>
      <c r="R59" s="8">
        <f>R60</f>
        <v>253.709</v>
      </c>
    </row>
    <row r="60" spans="13:18" ht="22.5">
      <c r="M60" s="11" t="s">
        <v>89</v>
      </c>
      <c r="N60" s="13" t="str">
        <f>N61</f>
        <v>9810010001</v>
      </c>
      <c r="O60" s="13" t="s">
        <v>65</v>
      </c>
      <c r="P60" s="13" t="s">
        <v>71</v>
      </c>
      <c r="Q60" s="13"/>
      <c r="R60" s="8">
        <f>R61</f>
        <v>253.709</v>
      </c>
    </row>
    <row r="61" spans="13:18" ht="33.75">
      <c r="M61" s="11" t="s">
        <v>91</v>
      </c>
      <c r="N61" s="13" t="s">
        <v>124</v>
      </c>
      <c r="O61" s="13" t="s">
        <v>68</v>
      </c>
      <c r="P61" s="13" t="s">
        <v>71</v>
      </c>
      <c r="Q61" s="13" t="s">
        <v>86</v>
      </c>
      <c r="R61" s="8">
        <v>253.709</v>
      </c>
    </row>
    <row r="62" spans="13:18" ht="12.75">
      <c r="M62" s="46" t="s">
        <v>92</v>
      </c>
      <c r="N62" s="45">
        <v>9820000000</v>
      </c>
      <c r="O62" s="45"/>
      <c r="P62" s="45"/>
      <c r="Q62" s="45"/>
      <c r="R62" s="36">
        <f>R63+R68</f>
        <v>911.566</v>
      </c>
    </row>
    <row r="63" spans="13:18" ht="22.5">
      <c r="M63" s="11" t="s">
        <v>166</v>
      </c>
      <c r="N63" s="12" t="str">
        <f>N64</f>
        <v>9820010001</v>
      </c>
      <c r="O63" s="13"/>
      <c r="P63" s="13"/>
      <c r="Q63" s="13"/>
      <c r="R63" s="8">
        <f>R64</f>
        <v>700.128</v>
      </c>
    </row>
    <row r="64" spans="13:18" ht="45">
      <c r="M64" s="11" t="s">
        <v>87</v>
      </c>
      <c r="N64" s="12" t="str">
        <f>N65</f>
        <v>9820010001</v>
      </c>
      <c r="O64" s="13" t="s">
        <v>64</v>
      </c>
      <c r="P64" s="13"/>
      <c r="Q64" s="13"/>
      <c r="R64" s="8">
        <f>R65</f>
        <v>700.128</v>
      </c>
    </row>
    <row r="65" spans="13:18" ht="22.5">
      <c r="M65" s="11" t="s">
        <v>88</v>
      </c>
      <c r="N65" s="13" t="str">
        <f>N66</f>
        <v>9820010001</v>
      </c>
      <c r="O65" s="13" t="s">
        <v>65</v>
      </c>
      <c r="P65" s="13"/>
      <c r="Q65" s="13"/>
      <c r="R65" s="8">
        <f>R66</f>
        <v>700.128</v>
      </c>
    </row>
    <row r="66" spans="13:18" ht="12.75">
      <c r="M66" s="11" t="s">
        <v>93</v>
      </c>
      <c r="N66" s="13" t="str">
        <f>N67</f>
        <v>9820010001</v>
      </c>
      <c r="O66" s="13" t="s">
        <v>65</v>
      </c>
      <c r="P66" s="13" t="s">
        <v>71</v>
      </c>
      <c r="Q66" s="13"/>
      <c r="R66" s="8">
        <f>R67</f>
        <v>700.128</v>
      </c>
    </row>
    <row r="67" spans="13:18" ht="33.75">
      <c r="M67" s="11" t="s">
        <v>94</v>
      </c>
      <c r="N67" s="13" t="s">
        <v>125</v>
      </c>
      <c r="O67" s="13" t="s">
        <v>66</v>
      </c>
      <c r="P67" s="13" t="s">
        <v>71</v>
      </c>
      <c r="Q67" s="13" t="s">
        <v>48</v>
      </c>
      <c r="R67" s="8">
        <v>700.128</v>
      </c>
    </row>
    <row r="68" spans="13:18" ht="22.5">
      <c r="M68" s="11" t="s">
        <v>166</v>
      </c>
      <c r="N68" s="12" t="str">
        <f>N69</f>
        <v>9820010001</v>
      </c>
      <c r="O68" s="13"/>
      <c r="P68" s="13"/>
      <c r="Q68" s="13"/>
      <c r="R68" s="8">
        <f>R69</f>
        <v>211.438</v>
      </c>
    </row>
    <row r="69" spans="13:18" ht="45">
      <c r="M69" s="11" t="s">
        <v>87</v>
      </c>
      <c r="N69" s="12" t="str">
        <f>N70</f>
        <v>9820010001</v>
      </c>
      <c r="O69" s="13" t="s">
        <v>64</v>
      </c>
      <c r="P69" s="13"/>
      <c r="Q69" s="13"/>
      <c r="R69" s="8">
        <f>R70</f>
        <v>211.438</v>
      </c>
    </row>
    <row r="70" spans="13:18" ht="22.5">
      <c r="M70" s="11" t="s">
        <v>88</v>
      </c>
      <c r="N70" s="13" t="str">
        <f>N71</f>
        <v>9820010001</v>
      </c>
      <c r="O70" s="13" t="s">
        <v>65</v>
      </c>
      <c r="P70" s="13"/>
      <c r="Q70" s="13"/>
      <c r="R70" s="8">
        <f>R71</f>
        <v>211.438</v>
      </c>
    </row>
    <row r="71" spans="13:18" ht="12.75">
      <c r="M71" s="11" t="s">
        <v>93</v>
      </c>
      <c r="N71" s="13" t="str">
        <f>N72</f>
        <v>9820010001</v>
      </c>
      <c r="O71" s="13" t="s">
        <v>65</v>
      </c>
      <c r="P71" s="13" t="s">
        <v>71</v>
      </c>
      <c r="Q71" s="13"/>
      <c r="R71" s="8">
        <f>R72</f>
        <v>211.438</v>
      </c>
    </row>
    <row r="72" spans="13:18" ht="33.75">
      <c r="M72" s="11" t="s">
        <v>94</v>
      </c>
      <c r="N72" s="13" t="s">
        <v>125</v>
      </c>
      <c r="O72" s="13" t="s">
        <v>68</v>
      </c>
      <c r="P72" s="13" t="s">
        <v>71</v>
      </c>
      <c r="Q72" s="13" t="s">
        <v>48</v>
      </c>
      <c r="R72" s="8">
        <v>211.438</v>
      </c>
    </row>
    <row r="73" spans="13:18" ht="21">
      <c r="M73" s="46" t="s">
        <v>95</v>
      </c>
      <c r="N73" s="45">
        <v>9930000000</v>
      </c>
      <c r="O73" s="47"/>
      <c r="P73" s="47"/>
      <c r="Q73" s="47"/>
      <c r="R73" s="48">
        <f>R78+R83+R88+R93+R98</f>
        <v>8290.291</v>
      </c>
    </row>
    <row r="74" spans="13:18" ht="22.5">
      <c r="M74" s="11" t="s">
        <v>165</v>
      </c>
      <c r="N74" s="12">
        <v>9930010001</v>
      </c>
      <c r="O74" s="13"/>
      <c r="P74" s="13"/>
      <c r="Q74" s="13"/>
      <c r="R74" s="8">
        <f>R75</f>
        <v>2429.113</v>
      </c>
    </row>
    <row r="75" spans="13:18" ht="45">
      <c r="M75" s="11" t="s">
        <v>87</v>
      </c>
      <c r="N75" s="12">
        <v>9930010001</v>
      </c>
      <c r="O75" s="13" t="s">
        <v>64</v>
      </c>
      <c r="P75" s="13"/>
      <c r="Q75" s="13"/>
      <c r="R75" s="8">
        <f>R76</f>
        <v>2429.113</v>
      </c>
    </row>
    <row r="76" spans="13:18" ht="22.5">
      <c r="M76" s="11" t="s">
        <v>88</v>
      </c>
      <c r="N76" s="12">
        <v>9930010001</v>
      </c>
      <c r="O76" s="13" t="s">
        <v>65</v>
      </c>
      <c r="P76" s="13"/>
      <c r="Q76" s="13"/>
      <c r="R76" s="8">
        <f>R77</f>
        <v>2429.113</v>
      </c>
    </row>
    <row r="77" spans="13:18" ht="12.75">
      <c r="M77" s="11" t="s">
        <v>93</v>
      </c>
      <c r="N77" s="12">
        <v>9930010001</v>
      </c>
      <c r="O77" s="13" t="s">
        <v>65</v>
      </c>
      <c r="P77" s="13" t="s">
        <v>71</v>
      </c>
      <c r="Q77" s="13"/>
      <c r="R77" s="8">
        <f>R78</f>
        <v>2429.113</v>
      </c>
    </row>
    <row r="78" spans="13:18" ht="22.5">
      <c r="M78" s="11" t="s">
        <v>165</v>
      </c>
      <c r="N78" s="12">
        <v>9930010001</v>
      </c>
      <c r="O78" s="13" t="s">
        <v>66</v>
      </c>
      <c r="P78" s="13" t="s">
        <v>71</v>
      </c>
      <c r="Q78" s="13" t="s">
        <v>51</v>
      </c>
      <c r="R78" s="8">
        <v>2429.113</v>
      </c>
    </row>
    <row r="79" spans="13:18" ht="33.75">
      <c r="M79" s="11" t="s">
        <v>91</v>
      </c>
      <c r="N79" s="12">
        <v>9930010001</v>
      </c>
      <c r="O79" s="13"/>
      <c r="P79" s="13"/>
      <c r="Q79" s="13"/>
      <c r="R79" s="8">
        <f>R80</f>
        <v>733.592</v>
      </c>
    </row>
    <row r="80" spans="13:18" ht="45">
      <c r="M80" s="11" t="s">
        <v>87</v>
      </c>
      <c r="N80" s="12">
        <v>9930010001</v>
      </c>
      <c r="O80" s="13" t="s">
        <v>64</v>
      </c>
      <c r="P80" s="13"/>
      <c r="Q80" s="13"/>
      <c r="R80" s="8">
        <f>R81</f>
        <v>733.592</v>
      </c>
    </row>
    <row r="81" spans="13:18" ht="22.5">
      <c r="M81" s="11" t="s">
        <v>88</v>
      </c>
      <c r="N81" s="12">
        <v>9930010001</v>
      </c>
      <c r="O81" s="13" t="s">
        <v>65</v>
      </c>
      <c r="P81" s="13"/>
      <c r="Q81" s="13"/>
      <c r="R81" s="8">
        <f>R82</f>
        <v>733.592</v>
      </c>
    </row>
    <row r="82" spans="13:18" ht="12.75">
      <c r="M82" s="11" t="s">
        <v>93</v>
      </c>
      <c r="N82" s="12">
        <v>9930010001</v>
      </c>
      <c r="O82" s="13" t="s">
        <v>65</v>
      </c>
      <c r="P82" s="13" t="s">
        <v>71</v>
      </c>
      <c r="Q82" s="13"/>
      <c r="R82" s="8">
        <f>R83</f>
        <v>733.592</v>
      </c>
    </row>
    <row r="83" spans="13:18" ht="33.75">
      <c r="M83" s="11" t="s">
        <v>96</v>
      </c>
      <c r="N83" s="12">
        <v>9930010001</v>
      </c>
      <c r="O83" s="13" t="s">
        <v>68</v>
      </c>
      <c r="P83" s="13" t="s">
        <v>71</v>
      </c>
      <c r="Q83" s="13" t="s">
        <v>51</v>
      </c>
      <c r="R83" s="8">
        <v>733.592</v>
      </c>
    </row>
    <row r="84" spans="13:18" ht="22.5">
      <c r="M84" s="11" t="s">
        <v>165</v>
      </c>
      <c r="N84" s="12">
        <v>9930010001</v>
      </c>
      <c r="O84" s="13"/>
      <c r="P84" s="13"/>
      <c r="Q84" s="13"/>
      <c r="R84" s="8">
        <f>R85</f>
        <v>0</v>
      </c>
    </row>
    <row r="85" spans="13:18" ht="45">
      <c r="M85" s="11" t="s">
        <v>87</v>
      </c>
      <c r="N85" s="12">
        <v>9930010001</v>
      </c>
      <c r="O85" s="13" t="s">
        <v>64</v>
      </c>
      <c r="P85" s="13"/>
      <c r="Q85" s="13"/>
      <c r="R85" s="8">
        <f>R86</f>
        <v>0</v>
      </c>
    </row>
    <row r="86" spans="13:18" ht="22.5">
      <c r="M86" s="11" t="s">
        <v>88</v>
      </c>
      <c r="N86" s="12">
        <v>9930010001</v>
      </c>
      <c r="O86" s="13" t="s">
        <v>65</v>
      </c>
      <c r="P86" s="13"/>
      <c r="Q86" s="13"/>
      <c r="R86" s="8">
        <f>R87</f>
        <v>0</v>
      </c>
    </row>
    <row r="87" spans="13:18" ht="12.75">
      <c r="M87" s="11" t="s">
        <v>93</v>
      </c>
      <c r="N87" s="12">
        <v>9930010001</v>
      </c>
      <c r="O87" s="13" t="s">
        <v>65</v>
      </c>
      <c r="P87" s="13" t="s">
        <v>71</v>
      </c>
      <c r="Q87" s="13"/>
      <c r="R87" s="8">
        <f>R88</f>
        <v>0</v>
      </c>
    </row>
    <row r="88" spans="13:18" ht="33.75">
      <c r="M88" s="11" t="s">
        <v>96</v>
      </c>
      <c r="N88" s="12">
        <v>9930010001</v>
      </c>
      <c r="O88" s="13" t="s">
        <v>67</v>
      </c>
      <c r="P88" s="13" t="s">
        <v>71</v>
      </c>
      <c r="Q88" s="13" t="s">
        <v>51</v>
      </c>
      <c r="R88" s="8"/>
    </row>
    <row r="89" spans="13:18" ht="22.5">
      <c r="M89" s="11" t="s">
        <v>165</v>
      </c>
      <c r="N89" s="12">
        <v>9930010001</v>
      </c>
      <c r="O89" s="13"/>
      <c r="P89" s="13"/>
      <c r="Q89" s="13"/>
      <c r="R89" s="8">
        <f>R90</f>
        <v>5113.253</v>
      </c>
    </row>
    <row r="90" spans="13:18" ht="22.5">
      <c r="M90" s="11" t="s">
        <v>62</v>
      </c>
      <c r="N90" s="12">
        <v>9930010001</v>
      </c>
      <c r="O90" s="13" t="s">
        <v>56</v>
      </c>
      <c r="P90" s="13"/>
      <c r="Q90" s="13"/>
      <c r="R90" s="8">
        <f>R91</f>
        <v>5113.253</v>
      </c>
    </row>
    <row r="91" spans="13:18" ht="22.5">
      <c r="M91" s="11" t="s">
        <v>61</v>
      </c>
      <c r="N91" s="12">
        <v>9930010001</v>
      </c>
      <c r="O91" s="13" t="s">
        <v>58</v>
      </c>
      <c r="P91" s="13"/>
      <c r="Q91" s="13"/>
      <c r="R91" s="8">
        <f>R92</f>
        <v>5113.253</v>
      </c>
    </row>
    <row r="92" spans="13:18" ht="12.75">
      <c r="M92" s="11" t="s">
        <v>93</v>
      </c>
      <c r="N92" s="12">
        <v>9930010001</v>
      </c>
      <c r="O92" s="13" t="s">
        <v>58</v>
      </c>
      <c r="P92" s="13" t="s">
        <v>71</v>
      </c>
      <c r="Q92" s="13"/>
      <c r="R92" s="8">
        <f>R93</f>
        <v>5113.253</v>
      </c>
    </row>
    <row r="93" spans="13:18" ht="33.75">
      <c r="M93" s="11" t="s">
        <v>96</v>
      </c>
      <c r="N93" s="12">
        <v>9930010001</v>
      </c>
      <c r="O93" s="13" t="s">
        <v>47</v>
      </c>
      <c r="P93" s="13" t="s">
        <v>71</v>
      </c>
      <c r="Q93" s="13" t="s">
        <v>51</v>
      </c>
      <c r="R93" s="8">
        <v>5113.253</v>
      </c>
    </row>
    <row r="94" spans="13:18" ht="22.5">
      <c r="M94" s="11" t="s">
        <v>165</v>
      </c>
      <c r="N94" s="12">
        <v>9930010001</v>
      </c>
      <c r="O94" s="13"/>
      <c r="P94" s="13"/>
      <c r="Q94" s="13"/>
      <c r="R94" s="8">
        <f>R95</f>
        <v>14.333</v>
      </c>
    </row>
    <row r="95" spans="13:18" ht="12.75">
      <c r="M95" s="11" t="s">
        <v>105</v>
      </c>
      <c r="N95" s="12">
        <v>9930010001</v>
      </c>
      <c r="O95" s="13" t="s">
        <v>106</v>
      </c>
      <c r="P95" s="13"/>
      <c r="Q95" s="13"/>
      <c r="R95" s="8">
        <f>R96</f>
        <v>14.333</v>
      </c>
    </row>
    <row r="96" spans="13:18" ht="12.75">
      <c r="M96" s="11" t="s">
        <v>123</v>
      </c>
      <c r="N96" s="12">
        <v>9930010001</v>
      </c>
      <c r="O96" s="13" t="s">
        <v>122</v>
      </c>
      <c r="P96" s="13"/>
      <c r="Q96" s="13"/>
      <c r="R96" s="8">
        <f>R97</f>
        <v>14.333</v>
      </c>
    </row>
    <row r="97" spans="13:18" ht="12.75">
      <c r="M97" s="11" t="s">
        <v>93</v>
      </c>
      <c r="N97" s="12">
        <v>9930010001</v>
      </c>
      <c r="O97" s="13" t="s">
        <v>122</v>
      </c>
      <c r="P97" s="13" t="s">
        <v>71</v>
      </c>
      <c r="Q97" s="13"/>
      <c r="R97" s="8">
        <f>R98</f>
        <v>14.333</v>
      </c>
    </row>
    <row r="98" spans="13:18" ht="33.75">
      <c r="M98" s="11" t="s">
        <v>96</v>
      </c>
      <c r="N98" s="12">
        <v>9930010001</v>
      </c>
      <c r="O98" s="13" t="s">
        <v>169</v>
      </c>
      <c r="P98" s="13" t="s">
        <v>71</v>
      </c>
      <c r="Q98" s="13" t="s">
        <v>51</v>
      </c>
      <c r="R98" s="8">
        <v>14.333</v>
      </c>
    </row>
    <row r="99" spans="13:18" ht="21">
      <c r="M99" s="33" t="s">
        <v>103</v>
      </c>
      <c r="N99" s="45">
        <v>9840000000</v>
      </c>
      <c r="O99" s="49"/>
      <c r="P99" s="49"/>
      <c r="Q99" s="49"/>
      <c r="R99" s="48">
        <f>R100</f>
        <v>200</v>
      </c>
    </row>
    <row r="100" spans="13:18" ht="12.75">
      <c r="M100" s="11" t="s">
        <v>103</v>
      </c>
      <c r="N100" s="12">
        <f>N101</f>
        <v>9840010001</v>
      </c>
      <c r="O100" s="13"/>
      <c r="P100" s="13"/>
      <c r="Q100" s="13"/>
      <c r="R100" s="8">
        <f>R101</f>
        <v>200</v>
      </c>
    </row>
    <row r="101" spans="13:18" ht="12.75">
      <c r="M101" s="11" t="s">
        <v>105</v>
      </c>
      <c r="N101" s="12">
        <f>N102</f>
        <v>9840010001</v>
      </c>
      <c r="O101" s="13" t="s">
        <v>106</v>
      </c>
      <c r="P101" s="13"/>
      <c r="Q101" s="13"/>
      <c r="R101" s="8">
        <f>R102</f>
        <v>200</v>
      </c>
    </row>
    <row r="102" spans="13:18" ht="12.75">
      <c r="M102" s="11" t="s">
        <v>93</v>
      </c>
      <c r="N102" s="12">
        <f>N103</f>
        <v>9840010001</v>
      </c>
      <c r="O102" s="13" t="s">
        <v>106</v>
      </c>
      <c r="P102" s="13" t="s">
        <v>71</v>
      </c>
      <c r="Q102" s="13"/>
      <c r="R102" s="8">
        <f>R103</f>
        <v>200</v>
      </c>
    </row>
    <row r="103" spans="13:18" ht="12.75">
      <c r="M103" s="11" t="s">
        <v>104</v>
      </c>
      <c r="N103" s="12">
        <v>9840010001</v>
      </c>
      <c r="O103" s="13" t="s">
        <v>107</v>
      </c>
      <c r="P103" s="13" t="s">
        <v>71</v>
      </c>
      <c r="Q103" s="13" t="s">
        <v>19</v>
      </c>
      <c r="R103" s="8">
        <v>200</v>
      </c>
    </row>
    <row r="104" spans="13:18" ht="12.75">
      <c r="M104" s="33" t="s">
        <v>131</v>
      </c>
      <c r="N104" s="45">
        <v>9850000000</v>
      </c>
      <c r="O104" s="49"/>
      <c r="P104" s="49"/>
      <c r="Q104" s="49"/>
      <c r="R104" s="48">
        <f>R105</f>
        <v>28.455</v>
      </c>
    </row>
    <row r="105" spans="13:18" ht="22.5">
      <c r="M105" s="11" t="s">
        <v>181</v>
      </c>
      <c r="N105" s="12">
        <f>N106</f>
        <v>9870075140</v>
      </c>
      <c r="O105" s="13"/>
      <c r="P105" s="13"/>
      <c r="Q105" s="13"/>
      <c r="R105" s="8">
        <f>R106</f>
        <v>28.455</v>
      </c>
    </row>
    <row r="106" spans="13:18" ht="22.5">
      <c r="M106" s="11" t="s">
        <v>62</v>
      </c>
      <c r="N106" s="12">
        <f>N107</f>
        <v>9870075140</v>
      </c>
      <c r="O106" s="13" t="s">
        <v>56</v>
      </c>
      <c r="P106" s="13"/>
      <c r="Q106" s="13"/>
      <c r="R106" s="8">
        <f>R107</f>
        <v>28.455</v>
      </c>
    </row>
    <row r="107" spans="13:18" ht="22.5">
      <c r="M107" s="11" t="s">
        <v>61</v>
      </c>
      <c r="N107" s="12">
        <f>N108</f>
        <v>9870075140</v>
      </c>
      <c r="O107" s="13" t="s">
        <v>58</v>
      </c>
      <c r="P107" s="13"/>
      <c r="Q107" s="13"/>
      <c r="R107" s="8">
        <f>R108</f>
        <v>28.455</v>
      </c>
    </row>
    <row r="108" spans="13:18" ht="12.75">
      <c r="M108" s="11" t="s">
        <v>93</v>
      </c>
      <c r="N108" s="12">
        <f>N109</f>
        <v>9870075140</v>
      </c>
      <c r="O108" s="13" t="s">
        <v>58</v>
      </c>
      <c r="P108" s="13" t="s">
        <v>71</v>
      </c>
      <c r="Q108" s="13"/>
      <c r="R108" s="8">
        <f>R109</f>
        <v>28.455</v>
      </c>
    </row>
    <row r="109" spans="13:18" ht="12.75">
      <c r="M109" s="11" t="s">
        <v>132</v>
      </c>
      <c r="N109" s="12">
        <v>9870075140</v>
      </c>
      <c r="O109" s="13" t="s">
        <v>47</v>
      </c>
      <c r="P109" s="13" t="s">
        <v>71</v>
      </c>
      <c r="Q109" s="13" t="s">
        <v>21</v>
      </c>
      <c r="R109" s="8">
        <v>28.455</v>
      </c>
    </row>
    <row r="110" spans="13:18" ht="31.5">
      <c r="M110" s="33" t="s">
        <v>183</v>
      </c>
      <c r="N110" s="45">
        <v>9870000000</v>
      </c>
      <c r="O110" s="43"/>
      <c r="P110" s="43"/>
      <c r="Q110" s="43"/>
      <c r="R110" s="36">
        <f>R111</f>
        <v>251.9</v>
      </c>
    </row>
    <row r="111" spans="13:18" ht="22.5">
      <c r="M111" s="11" t="s">
        <v>180</v>
      </c>
      <c r="N111" s="12">
        <f>N112</f>
        <v>9870075180</v>
      </c>
      <c r="O111" s="13"/>
      <c r="P111" s="13"/>
      <c r="Q111" s="13"/>
      <c r="R111" s="8">
        <f>R112</f>
        <v>251.9</v>
      </c>
    </row>
    <row r="112" spans="13:18" ht="22.5">
      <c r="M112" s="11" t="s">
        <v>62</v>
      </c>
      <c r="N112" s="12">
        <f>N113</f>
        <v>9870075180</v>
      </c>
      <c r="O112" s="13" t="s">
        <v>56</v>
      </c>
      <c r="P112" s="13"/>
      <c r="Q112" s="13"/>
      <c r="R112" s="8">
        <f>R113</f>
        <v>251.9</v>
      </c>
    </row>
    <row r="113" spans="13:18" ht="22.5">
      <c r="M113" s="11" t="s">
        <v>61</v>
      </c>
      <c r="N113" s="12">
        <f>N114</f>
        <v>9870075180</v>
      </c>
      <c r="O113" s="13" t="s">
        <v>58</v>
      </c>
      <c r="P113" s="13"/>
      <c r="Q113" s="13"/>
      <c r="R113" s="8">
        <f>R114</f>
        <v>251.9</v>
      </c>
    </row>
    <row r="114" spans="13:18" ht="12.75">
      <c r="M114" s="11" t="s">
        <v>182</v>
      </c>
      <c r="N114" s="12">
        <v>9870075180</v>
      </c>
      <c r="O114" s="13" t="s">
        <v>47</v>
      </c>
      <c r="P114" s="13" t="s">
        <v>51</v>
      </c>
      <c r="Q114" s="13" t="s">
        <v>20</v>
      </c>
      <c r="R114" s="8">
        <v>251.9</v>
      </c>
    </row>
    <row r="115" spans="13:18" ht="12.75">
      <c r="M115" s="33" t="s">
        <v>108</v>
      </c>
      <c r="N115" s="45">
        <v>9880000000</v>
      </c>
      <c r="O115" s="45"/>
      <c r="P115" s="45"/>
      <c r="Q115" s="45"/>
      <c r="R115" s="36">
        <f>R116</f>
        <v>75.456</v>
      </c>
    </row>
    <row r="116" spans="13:18" ht="12.75">
      <c r="M116" s="11" t="s">
        <v>108</v>
      </c>
      <c r="N116" s="12" t="str">
        <f>N117</f>
        <v>9880010001</v>
      </c>
      <c r="O116" s="13"/>
      <c r="P116" s="13"/>
      <c r="Q116" s="13"/>
      <c r="R116" s="8">
        <f>R117</f>
        <v>75.456</v>
      </c>
    </row>
    <row r="117" spans="13:18" ht="12.75">
      <c r="M117" s="11" t="s">
        <v>113</v>
      </c>
      <c r="N117" s="12" t="str">
        <f>N118</f>
        <v>9880010001</v>
      </c>
      <c r="O117" s="13" t="s">
        <v>109</v>
      </c>
      <c r="P117" s="13"/>
      <c r="Q117" s="13"/>
      <c r="R117" s="8">
        <f>R118</f>
        <v>75.456</v>
      </c>
    </row>
    <row r="118" spans="13:18" ht="12.75">
      <c r="M118" s="11" t="s">
        <v>112</v>
      </c>
      <c r="N118" s="13" t="str">
        <f>N119</f>
        <v>9880010001</v>
      </c>
      <c r="O118" s="13" t="s">
        <v>110</v>
      </c>
      <c r="P118" s="13"/>
      <c r="Q118" s="13"/>
      <c r="R118" s="8">
        <f>R119</f>
        <v>75.456</v>
      </c>
    </row>
    <row r="119" spans="13:18" ht="12.75">
      <c r="M119" s="11" t="s">
        <v>114</v>
      </c>
      <c r="N119" s="13" t="str">
        <f>N120</f>
        <v>9880010001</v>
      </c>
      <c r="O119" s="13" t="s">
        <v>110</v>
      </c>
      <c r="P119" s="13" t="s">
        <v>18</v>
      </c>
      <c r="Q119" s="13"/>
      <c r="R119" s="8">
        <f>R120</f>
        <v>75.456</v>
      </c>
    </row>
    <row r="120" spans="13:18" ht="12.75">
      <c r="M120" s="11" t="s">
        <v>115</v>
      </c>
      <c r="N120" s="13" t="s">
        <v>137</v>
      </c>
      <c r="O120" s="13" t="s">
        <v>111</v>
      </c>
      <c r="P120" s="13" t="s">
        <v>18</v>
      </c>
      <c r="Q120" s="13" t="s">
        <v>71</v>
      </c>
      <c r="R120" s="8">
        <v>75.456</v>
      </c>
    </row>
    <row r="121" spans="13:18" ht="12.75">
      <c r="M121" s="33" t="s">
        <v>116</v>
      </c>
      <c r="N121" s="45">
        <v>9890000000</v>
      </c>
      <c r="O121" s="45"/>
      <c r="P121" s="45"/>
      <c r="Q121" s="45"/>
      <c r="R121" s="36">
        <f>R122</f>
        <v>312.564</v>
      </c>
    </row>
    <row r="122" spans="13:18" ht="12.75">
      <c r="M122" s="11" t="s">
        <v>116</v>
      </c>
      <c r="N122" s="12" t="str">
        <f>N123</f>
        <v>9890010001</v>
      </c>
      <c r="O122" s="13"/>
      <c r="P122" s="13"/>
      <c r="Q122" s="13"/>
      <c r="R122" s="8">
        <f>R123</f>
        <v>312.564</v>
      </c>
    </row>
    <row r="123" spans="13:18" ht="12.75">
      <c r="M123" s="11" t="s">
        <v>113</v>
      </c>
      <c r="N123" s="12" t="str">
        <f>N124</f>
        <v>9890010001</v>
      </c>
      <c r="O123" s="13" t="s">
        <v>109</v>
      </c>
      <c r="P123" s="13"/>
      <c r="Q123" s="13"/>
      <c r="R123" s="8">
        <f>R124</f>
        <v>312.564</v>
      </c>
    </row>
    <row r="124" spans="13:18" ht="12.75">
      <c r="M124" s="11" t="s">
        <v>112</v>
      </c>
      <c r="N124" s="13" t="str">
        <f>N125</f>
        <v>9890010001</v>
      </c>
      <c r="O124" s="13" t="s">
        <v>110</v>
      </c>
      <c r="P124" s="13"/>
      <c r="Q124" s="13"/>
      <c r="R124" s="8">
        <f>R125</f>
        <v>312.564</v>
      </c>
    </row>
    <row r="125" spans="13:18" ht="12.75">
      <c r="M125" s="11" t="s">
        <v>114</v>
      </c>
      <c r="N125" s="13" t="str">
        <f>N126</f>
        <v>9890010001</v>
      </c>
      <c r="O125" s="13" t="s">
        <v>110</v>
      </c>
      <c r="P125" s="13" t="s">
        <v>18</v>
      </c>
      <c r="Q125" s="13"/>
      <c r="R125" s="8">
        <f>R126</f>
        <v>312.564</v>
      </c>
    </row>
    <row r="126" spans="13:18" ht="12.75">
      <c r="M126" s="11" t="s">
        <v>118</v>
      </c>
      <c r="N126" s="13" t="s">
        <v>138</v>
      </c>
      <c r="O126" s="13" t="s">
        <v>117</v>
      </c>
      <c r="P126" s="13" t="s">
        <v>18</v>
      </c>
      <c r="Q126" s="13" t="s">
        <v>48</v>
      </c>
      <c r="R126" s="25">
        <v>312.564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Людмила Геннадьевна</dc:creator>
  <cp:keywords/>
  <dc:description>POI HSSF rep:2.38.2.210</dc:description>
  <cp:lastModifiedBy>Lidia</cp:lastModifiedBy>
  <cp:lastPrinted>2017-09-05T08:30:05Z</cp:lastPrinted>
  <dcterms:created xsi:type="dcterms:W3CDTF">2016-08-23T08:24:55Z</dcterms:created>
  <dcterms:modified xsi:type="dcterms:W3CDTF">2018-12-28T02:21:24Z</dcterms:modified>
  <cp:category/>
  <cp:version/>
  <cp:contentType/>
  <cp:contentStatus/>
</cp:coreProperties>
</file>